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070" activeTab="0"/>
  </bookViews>
  <sheets>
    <sheet name="UTS" sheetId="1" r:id="rId1"/>
  </sheets>
  <definedNames>
    <definedName name="_xlnm.Print_Area" localSheetId="0">'UTS'!$A$1:$AB$83</definedName>
  </definedNames>
  <calcPr fullCalcOnLoad="1"/>
</workbook>
</file>

<file path=xl/sharedStrings.xml><?xml version="1.0" encoding="utf-8"?>
<sst xmlns="http://schemas.openxmlformats.org/spreadsheetml/2006/main" count="1469" uniqueCount="165">
  <si>
    <t>Peligro</t>
  </si>
  <si>
    <t>Efectos posibles</t>
  </si>
  <si>
    <t>Actividades</t>
  </si>
  <si>
    <t xml:space="preserve">Descripción </t>
  </si>
  <si>
    <t>Clasificación</t>
  </si>
  <si>
    <t>Fuente</t>
  </si>
  <si>
    <t>Medio</t>
  </si>
  <si>
    <t>Individuo</t>
  </si>
  <si>
    <t xml:space="preserve">Aceptabilidad del riesgo </t>
  </si>
  <si>
    <t>EPP</t>
  </si>
  <si>
    <t>Si</t>
  </si>
  <si>
    <t>Aceptable</t>
  </si>
  <si>
    <t>PSICOSOCIAL</t>
  </si>
  <si>
    <t>Organización del trabajo</t>
  </si>
  <si>
    <t>DE SEGURIDAD</t>
  </si>
  <si>
    <t>Movimientos repetitivos con miembros superiores</t>
  </si>
  <si>
    <t>TODOS LOS PROCESOS</t>
  </si>
  <si>
    <t>TODAS LAS ACTIVIDADES</t>
  </si>
  <si>
    <t>Toma de decisiones, asignar y delegar funciones, asesorar y orientar al personal</t>
  </si>
  <si>
    <t>M</t>
  </si>
  <si>
    <t>A</t>
  </si>
  <si>
    <t>III</t>
  </si>
  <si>
    <t>II</t>
  </si>
  <si>
    <t>Aceptable con control especifico</t>
  </si>
  <si>
    <t>DATOS DE LA EMPRESA</t>
  </si>
  <si>
    <t>DATOS DE LA EVALUACIÓN</t>
  </si>
  <si>
    <t>Clase de Riesgo</t>
  </si>
  <si>
    <t>Numero expuestos</t>
  </si>
  <si>
    <t>Directos</t>
  </si>
  <si>
    <t>Indirectos</t>
  </si>
  <si>
    <t>Criterios para establecer controles</t>
  </si>
  <si>
    <t>Peor consecuencia</t>
  </si>
  <si>
    <t>Proceso</t>
  </si>
  <si>
    <t>Zona/lugar</t>
  </si>
  <si>
    <t>Tareas</t>
  </si>
  <si>
    <t>Capacitación en pausas</t>
  </si>
  <si>
    <t>Fracturas</t>
  </si>
  <si>
    <t xml:space="preserve">Almacenamiento de AZ y elementos de oficina </t>
  </si>
  <si>
    <t xml:space="preserve">Almacenamiento de AZ y elementos de oficina utilizadas para labores administrativas </t>
  </si>
  <si>
    <t xml:space="preserve">LOCATIVO </t>
  </si>
  <si>
    <t>Enclavamiento de estantes y mantenimiento</t>
  </si>
  <si>
    <t>Desordenes de trauma acumulativo, lesiones del sistema músculo esquelético, fatiga, alteraciones del sistema vascular.</t>
  </si>
  <si>
    <t>Desordenes de trauma acumulativo</t>
  </si>
  <si>
    <t xml:space="preserve">Actividades administrativas con presencia de Energía Eléctrica baja tensión (BT) </t>
  </si>
  <si>
    <t>Fibrilación ventricular</t>
  </si>
  <si>
    <t xml:space="preserve">Aceptable </t>
  </si>
  <si>
    <t>Todas las tareas administrativas en esta área</t>
  </si>
  <si>
    <t>Dermatosis, reacciones alérgicas, enfermedades infectocontagiosas, alteraciones en los diferentes  sistemas, muerte.</t>
  </si>
  <si>
    <t>BIOLÓGICO</t>
  </si>
  <si>
    <t>B</t>
  </si>
  <si>
    <t>Dermatosis, reacciones alérgica</t>
  </si>
  <si>
    <t>Controles existentes</t>
  </si>
  <si>
    <t xml:space="preserve">Capacitación en riesgo bilógico </t>
  </si>
  <si>
    <t xml:space="preserve">Dotar de protección respiratoria, guantes de látex </t>
  </si>
  <si>
    <t>Digitar para presentar informes de gestión</t>
  </si>
  <si>
    <t>BIOMECÁNICOS</t>
  </si>
  <si>
    <t>Síndrome del Túnel del Carpo</t>
  </si>
  <si>
    <t>Ejecución de actividades administrativas con posición sedente</t>
  </si>
  <si>
    <t>Dotación de sillas ergonómicas</t>
  </si>
  <si>
    <t xml:space="preserve">Mantenimiento a puestos de trabajo (escritorios, sillas, etc.) </t>
  </si>
  <si>
    <t xml:space="preserve">Utilización de computadoras para actividades administrativas </t>
  </si>
  <si>
    <t xml:space="preserve">Eliminación de video terminales </t>
  </si>
  <si>
    <t>TODAS LAS ÁREAS</t>
  </si>
  <si>
    <t xml:space="preserve">Evaluación del riesgo </t>
  </si>
  <si>
    <t>Valoración del riesgo</t>
  </si>
  <si>
    <t>Medidas de intervención</t>
  </si>
  <si>
    <t>Rutinario (Sí ó No)</t>
  </si>
  <si>
    <t>Eliminación</t>
  </si>
  <si>
    <t>Sustitución</t>
  </si>
  <si>
    <t>Controles de ingeniería</t>
  </si>
  <si>
    <t>Controles administrativos</t>
  </si>
  <si>
    <t>ACTIVIDAD ECONÓMICA</t>
  </si>
  <si>
    <t xml:space="preserve">FECHA REALIZACIÓN: </t>
  </si>
  <si>
    <t xml:space="preserve">REALIZADA POR: </t>
  </si>
  <si>
    <t>Prinso IPS</t>
  </si>
  <si>
    <t>ADMINISTRATIVO</t>
  </si>
  <si>
    <t>DIRECCIÓN</t>
  </si>
  <si>
    <t>ENCARGADO DEL SGSST</t>
  </si>
  <si>
    <t>Direccionamiento estratégico, información y comunicación institucional, Realización de informes, archivo de documentos, atención telefónica, recepción y entrega de correspondencia.</t>
  </si>
  <si>
    <t>Digitación de informes de gestión, revisión de correos, otras actividades que requiere en manejo de video terminales</t>
  </si>
  <si>
    <t>FISICO</t>
  </si>
  <si>
    <t>Radiación no ionizante</t>
  </si>
  <si>
    <t>Ninguno</t>
  </si>
  <si>
    <t>Perdida de capacidad visual, fatiga, cefaleas.</t>
  </si>
  <si>
    <t xml:space="preserve">N.A </t>
  </si>
  <si>
    <t>N.A</t>
  </si>
  <si>
    <t xml:space="preserve">Diseños de puestos de trabajo, La pantalla en relación al ángulo de visualización será de 90°; el ángulo que forma el antebrazo con el brazo será de aproximadamente 90°; el ángulo que forma el muslo con la pierna será de 90° o ligeramente mayor apoyando los pies al suelo o reposapiés, La silla de trabajo deberá ser reclinable, ajustable giratoria y con cinco patas para asegurar la estabilidad,  debe permitir el apoyo lumbar, Diseñar e implementación programa de gestión del peligro para la prevención enfermedades osteomusculares, Realizar programa de mantenimiento preventivo y correctivo de las sillas implementadas.                                                                                                       Diseño, ejecución y evaluación de cumplimiento programa de pausas activas, Capacitación en higiene postural.
</t>
  </si>
  <si>
    <t xml:space="preserve">Almacenamiento </t>
  </si>
  <si>
    <t>Fracturas, esguinces, luxaciones</t>
  </si>
  <si>
    <t>Ansiedad, Trastornos de la tensión. Alteraciones del comportamiento, Cefaleas, alteraciones del sistema nervioso y cardiovascular.</t>
  </si>
  <si>
    <t>Alteraciones al sistemas nervioso y cardiovascular.</t>
  </si>
  <si>
    <t>Movimientos repetitivos</t>
  </si>
  <si>
    <t>El mueble que soporta el computador y específicamente el teclado, debe permitir que los brazos formen un ángulo de 90°, la silla de igual forma se debe acomodar de manera que la espalda quede recta, verificar que el apoyo del espaldar quede exactamente en la región lumbar.</t>
  </si>
  <si>
    <t xml:space="preserve">Diseño e implementación de un programa de gestión para la prevención del peligro biomecánico.  Implementar programa de pausas activa durante la jornada laboral.                                                                Capacitar al personal sobre el uso adecuado de mouse y teclado.                </t>
  </si>
  <si>
    <t xml:space="preserve">Postura Mantenida (sedente)  </t>
  </si>
  <si>
    <t>Diseño e implementación de un programa de gestión para la prevención del peligro biomecánico, realizar inspección ergonómica a los puestos de trabajo, realizar valoración individual, capacitación en Higiene postural. Implementar un programa de pausas activas durante la jornada de trabajo.</t>
  </si>
  <si>
    <t>Instalaciones eléctricas deberán estar entubadas y fijas a  la pared.</t>
  </si>
  <si>
    <t>Eléctrico</t>
  </si>
  <si>
    <r>
      <t xml:space="preserve">Nivel de deficiencia </t>
    </r>
    <r>
      <rPr>
        <b/>
        <sz val="11"/>
        <rFont val="Arial"/>
        <family val="2"/>
      </rPr>
      <t>(ND)</t>
    </r>
  </si>
  <si>
    <r>
      <t>Nivel de exposición</t>
    </r>
    <r>
      <rPr>
        <b/>
        <sz val="11"/>
        <rFont val="Arial"/>
        <family val="2"/>
      </rPr>
      <t xml:space="preserve"> (NE)</t>
    </r>
  </si>
  <si>
    <r>
      <t>(NP)</t>
    </r>
    <r>
      <rPr>
        <sz val="11"/>
        <rFont val="Arial"/>
        <family val="2"/>
      </rPr>
      <t xml:space="preserve"> Nivel de probabilidad          </t>
    </r>
    <r>
      <rPr>
        <b/>
        <sz val="11"/>
        <rFont val="Arial"/>
        <family val="2"/>
      </rPr>
      <t xml:space="preserve">                     </t>
    </r>
    <r>
      <rPr>
        <sz val="11"/>
        <rFont val="Arial"/>
        <family val="2"/>
      </rPr>
      <t xml:space="preserve">  (ND X NE)</t>
    </r>
  </si>
  <si>
    <r>
      <t>Interpretación</t>
    </r>
    <r>
      <rPr>
        <b/>
        <sz val="11"/>
        <rFont val="Arial"/>
        <family val="2"/>
      </rPr>
      <t xml:space="preserve"> NP</t>
    </r>
  </si>
  <si>
    <r>
      <t xml:space="preserve">Nivel de consecuencia  </t>
    </r>
    <r>
      <rPr>
        <b/>
        <sz val="11"/>
        <rFont val="Arial"/>
        <family val="2"/>
      </rPr>
      <t>(NC)</t>
    </r>
  </si>
  <si>
    <r>
      <t xml:space="preserve">Nivel del riesgo </t>
    </r>
    <r>
      <rPr>
        <b/>
        <sz val="11"/>
        <rFont val="Arial"/>
        <family val="2"/>
      </rPr>
      <t xml:space="preserve"> (NR)</t>
    </r>
  </si>
  <si>
    <r>
      <t xml:space="preserve">Interpretación del </t>
    </r>
    <r>
      <rPr>
        <b/>
        <sz val="11"/>
        <rFont val="Arial"/>
        <family val="2"/>
      </rPr>
      <t>NR</t>
    </r>
  </si>
  <si>
    <t>Conatos de incendios.</t>
  </si>
  <si>
    <t>INCENDIOS Y EXPLOSIONES</t>
  </si>
  <si>
    <t>Presencia de material combustible como papel, plástico, madera.</t>
  </si>
  <si>
    <t>Incendios, quemaduras, muerte</t>
  </si>
  <si>
    <t>Extintores</t>
  </si>
  <si>
    <t>No aplica</t>
  </si>
  <si>
    <t>Señalización de rutas de evacuación, puntos de encuentro.</t>
  </si>
  <si>
    <t>Diseño, implementación y divulgación de plan  de prevención,  preparación y respuesta ante emergencias, socializarlo y realizar por lo menos 2 simulacros al año, con diferentes tipos de emergencias.                                                    -Conformar y capacitar las brigadas de emergencias.                                                                               -Señalización y demarcación de áreas, Es importante definir y disponer las rutas de evacuación y puntos de encuentro.                        -  Las salidas deben permanecer siempre libres de obstáculos,</t>
  </si>
  <si>
    <t>Exposición a los generados por la naturaleza (rayos, sismos, temblores)</t>
  </si>
  <si>
    <t>FENOMENOS NATURALES</t>
  </si>
  <si>
    <t>Ubicación geográfica</t>
  </si>
  <si>
    <t>Lesiones de diversa gravedad, muerte, daños estructuras físicas</t>
  </si>
  <si>
    <t>Muerte.</t>
  </si>
  <si>
    <t>Participación del  simulacro  de la empresa, divulgación y entrenamiento, Plan de emergencias, señalización de puntos de encuentros, publicación de planos de evacuación.</t>
  </si>
  <si>
    <t>Quemaduras, oficia por inhalación de gases, muerte</t>
  </si>
  <si>
    <t>Elementos de protección personal básicos para la atención de emergencias (Casco, Gafas, guantes.)</t>
  </si>
  <si>
    <t xml:space="preserve">Diseño, implementación y divulgación de plan  de prevención,  preparación y respuesta ante emergencias, diseño y divulgación procedimientos normalizados para la respuesta a sismos, divulgación de rutas de evacuación y puntos de encuentro, conformación, entrenamiento y dotación de brigadas brigadas de emergencia, programación de simulacros, Inspecciones periódicas de las instalaciones locativas, capacitación de respuestas a emergencia sismos.                          </t>
  </si>
  <si>
    <t>Fatiga visual (dolor de cabeza,  ansiedad o somnolencia, disminución de la agudeza visual, cervicales, irritación de la vista).  
Eritema , Fotosensibilización (irritación y alergia en piel).</t>
  </si>
  <si>
    <t>Inspecciones de seguridad a las instalaciones de oficinas, ser en practica las pausas activas y/o descansos entre actividades prolongadas, Exámenes médicos.</t>
  </si>
  <si>
    <t>Diseñar, implementar programa de inspecciones de seguridad Inspecciones incluir inspecciones locativas, y de almacenamientos, capacitar al personal en almacenamiento  e higiene postural para posturas formadas o anti gravitacionales.</t>
  </si>
  <si>
    <t xml:space="preserve">Diseño e implementación de un programa de gestión para la prevención del peligro psicolaboral, que incluya además capacitación en manejo de estrés y de relaciones interpersonales, trabajo en equipo, realizar actividades de integración deportiva, cultural y de relajación. Conformación, capacitación y puesta en marcha del  Comité de Convivencia Laboral, Capacitación sobre la prevención del acoso laboral, difundir buenas prácticas de la sana convivencia laboral.                           </t>
  </si>
  <si>
    <t xml:space="preserve">Archivo de AZ que contienen documentación de los trabajadores y demás documentos que se manejan en área </t>
  </si>
  <si>
    <t xml:space="preserve">Polvos generados por la papelería , A y demás que se manipulan </t>
  </si>
  <si>
    <t>Microorganismo, hongos, bacterias y virus</t>
  </si>
  <si>
    <t xml:space="preserve">Lesiones de variada severidad a nivel del sistema osteomusculares: Dolor en las articulaciones de muñeca, inflamación de tendones, hormigueo, posible túnel del carpo, tendinitis, tenosinovitis de querían.                                                                                                                                                                                                                                                                                                                                                                                                                                                                                                                                                                                                                                                                                                                                                                                                                                                                                                                                                                                                                                                                                                                                                                                                                                                                                                                                                                                                                                                                                                                                                                                                                                                                                                                                                                                                                                                                                                                                                                                                                                                                                                                                                                                                                                                                                                                                                                                                                                                                                                                                                                                                                                                                                                                                                                                                                                                                                                                                                                                                                                                                                                                                                                                                                                                                                                                                                                                                                                                                                                                                                                                                                                                                                                                                                                                                                                                                                                                                                                                                                                                                                                                                                                                                                                                                                                                                                                                                                                                                                                                                                                                                                                                                                                                                                                                                                                                                                                                                                                                                                                                                                                                                                                                                                                                                                                                                                                                                                                                                                                                                                                                                                                                                                                                                                                                                                                                                                                                                                                                                                                                                                                                                                                                                                                                                                                                                                                                                                                                                                                                                                                                                                                                                                                                                                                                                                                                                                                                                                                                                                                                                                                                                                                                                                                                                                                                                                                                                                                                                                                                                                                                                                                                                                                                                                                                                                                                                                                                                                                                                                                                                                                                                                                                                                                                                                                                                                                                                                                                                                                                                                                                                                                                                                                                                                                                                                                                                                                                                                                                                                                                                                                                                                                                                                                                                                                                                                                                                                                                                                                                                                                                                                                                                                                                                                                                                                                                                                                                                                                                                                                                                                                                                                                                                                                                                                                                                                                                                                                                                                                                                                                                                                                                                                                                                                                                                                                                                                                                                                                                                                                                                                                                                                                                                                                                                                                                                                                                                                                                                                                                                                                                                                                                                                                                                                                                                                                                                                                                                                                                                                                                                                                                                                                                                                                                                                                                                                                                                                                                                                                                                                                                                                                                                                                                                                                                                                                                                                                                                                                                                                                                                                                                                                                                                                                                                                                                                                                                                                                                                                                                                                                                                                                                                                                                                                                                                                                                                                                                                                                                                                                                                                                                                                                                                                                                                                                                                                                                                                                                                                                                                                                                                                                                                                                                                                                                                                                                                                                                                                                                                                                                                                                                                                                                                                                                                                                                                                                                                                                                                                                                                                                                                                                                                                                                                                                                                                                                                                                                                                                                                                                                                                                                                                                                                                                                                                                                                                                                                                                                                                                                                                                                                                                                                                                                                                                                                                                                                                                                                                                                                                                                                                                                                                                                                                                                                                                                                                                                                                                                                                                                                                                                                                                                                                                                                                                                                                                                                                                                                                                                                                                                                                                                                                                                                                                                                                                                                                                                                                                                                                                                                                                                                                                                                                                                                                                                                                                                                                                                                                                                                                                                                                                                                                                                                                                                                                                                                                                                                                                                                                                                                                                                                                                                                                                                                                                                                                                                                                                                                                                                                                                                                                                                                                                                                                                                                                                                                                                                                                                                                                                                                                                                                                                                                                                                                                                                                                                                                                                                                                                                                                                                                                                                                                                                                                                                                                                                                                                                                                                                                                                                                                                                                                                                                                                                                                                                                                                                                                                                                                                                                                                                                                                                                                                                                                                                                                                                                                                                                                                                                                                                                                                                                                                                                                                                                                                                                                                                                                                                                                                                                                                                                                                                                                                                                                                                                                                                                                                                                                                                                                                                                                                                                                                                                                                                                                                                                                                                                                                                                                                                                                                                                                                                                                                                                                                                                                                                                                                                                                                                                                                                                                                                                                                                                                                                                                                                                                                                                                                                                                                                                                                                                                                                                                                                                                                                                                                                                                                                                                                                                                                                                                                                                                                                                                                                                                                                                                                                                                                                                                                                                                                                                                                                                                                                                                                                                                                                                                                                                                                                                                                                                                                                                                                                                                                                                                                                                                                                                                                                                                                                                                                                                                                                                                                                                                                                                                                                                                                                                                                                                                                                                                                                                                                                                                                                                                                                                                                                                                                                                                                                                                                                                                                                                                                                                                                                                                                                                                                                                                                                                                                                                                                                                                                                                                                                                                                                                                                                                                                                                                                                                                                                                                                                                                                                                                                                                                                                                                                                                                                                                                                                                                                                                                                                                                                                                                                                                                                                                                                                                                                                                                                                                                                                                                                                                                                                                                                                                                                                                                                                                                                                                                                                                                                                                                                                                                                                                                                                                                                                                                                                                                                                                                                                                                                                                                                                                                                                                                                                                                                                                                                                                                                 </t>
  </si>
  <si>
    <t>Fibrilación ventricular, quemaduras, tiranización, shock</t>
  </si>
  <si>
    <t xml:space="preserve">Diseño e implementación de programa de mantenimientos, Inspección periódica a las instalaciones eléctricas , Realizar el mantenimiento preventivo y correctivo de las instalaciones eléctricas. Diseño e implementación de plan  de prevención,  preparación y respuesta ante emergencias, instalación de equipos extinguidores de incendios. Capacitación en riesgo eléctrico. Capacitación manejo de extintores, Sensibilizar al personal sobre la importancias del cuidado eléctrico de los equipos. Capacitación sobre prevención del riesgo eléctrico.
                        </t>
  </si>
  <si>
    <t>MATRIZ DE PELIGROS 2015 UNIDADES TECNOLOGICAS DE SANTANDER</t>
  </si>
  <si>
    <t xml:space="preserve">Calle 7a No. 3E-30 Barrio Popular </t>
  </si>
  <si>
    <t>Eva Anaya</t>
  </si>
  <si>
    <t>Juridica</t>
  </si>
  <si>
    <t>Coordinador acádemico</t>
  </si>
  <si>
    <t>Coordinadora bienestar institucional proyeccion social</t>
  </si>
  <si>
    <t>Comunicadora social</t>
  </si>
  <si>
    <t>Secretaria</t>
  </si>
  <si>
    <t>Archivo</t>
  </si>
  <si>
    <t>Ingeniero de sistemas</t>
  </si>
  <si>
    <t>Docentes</t>
  </si>
  <si>
    <t>Almacenista</t>
  </si>
  <si>
    <t>Porteria</t>
  </si>
  <si>
    <t>Servicios generales</t>
  </si>
  <si>
    <t>Control ingreso y salida de personal y vehículos de la sede, supervición de las instalaciones de la sede, apoyo a servicios generales.</t>
  </si>
  <si>
    <t>Falta de iluminación</t>
  </si>
  <si>
    <t>Superficicies de trabajo con cambios de nivel</t>
  </si>
  <si>
    <t>Recorrido por la sede para la inspección visual</t>
  </si>
  <si>
    <t>Abrir y cerrar las puertas y portones.</t>
  </si>
  <si>
    <t>Control ingreso y salida de personal y vehículos de la sede, supervición de las instalaciones de la sede, apoyo a servicios generales</t>
  </si>
  <si>
    <t xml:space="preserve">Postura Mantenida (bipeda)  </t>
  </si>
  <si>
    <t>Inspección visual, apagado de luminarias</t>
  </si>
  <si>
    <t>Almacenamiento de productos para la atención a visitantes y productos de limpieza</t>
  </si>
  <si>
    <t xml:space="preserve">Almacenamiento  </t>
  </si>
  <si>
    <t>Manipulación de escobas y trapeadores</t>
  </si>
  <si>
    <t>Limpeza de las áreas, atención a visitantes</t>
  </si>
  <si>
    <t>Limpieza de las áreas y atención de visitantes.</t>
  </si>
  <si>
    <t>Limpieza de enseres, mesas y demás, vaciado de papeleras, lavado de sanitarios</t>
  </si>
  <si>
    <t>Ejecución de las actividades de limpieza</t>
  </si>
  <si>
    <t>Manipulacion de instalaciones electricas, o interruptores</t>
  </si>
  <si>
    <t>Ejecución de las actividades administrativas</t>
  </si>
  <si>
    <t>Toma de decisiones, asignar y delegar funciones, asesorar y orientar al estudiante</t>
  </si>
  <si>
    <t>Octubre del 2015 - 2018</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</si>
</sst>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51">
    <font>
      <sz val="11"/>
      <color theme="1"/>
      <name val="Calibri"/>
      <family val="2"/>
    </font>
    <font>
      <sz val="11"/>
      <color indexed="8"/>
      <name val="Calibri"/>
      <family val="2"/>
    </font>
    <font>
      <sz val="10"/>
      <name val="Arial"/>
      <family val="2"/>
    </font>
    <font>
      <sz val="8"/>
      <name val="Arial"/>
      <family val="2"/>
    </font>
    <font>
      <sz val="8"/>
      <color indexed="8"/>
      <name val="Arial"/>
      <family val="2"/>
    </font>
    <font>
      <b/>
      <sz val="11"/>
      <name val="Arial"/>
      <family val="2"/>
    </font>
    <font>
      <sz val="11"/>
      <color indexed="8"/>
      <name val="Arial"/>
      <family val="2"/>
    </font>
    <font>
      <sz val="11"/>
      <name val="Arial"/>
      <family val="2"/>
    </font>
    <font>
      <sz val="6"/>
      <color indexed="8"/>
      <name val="Arial"/>
      <family val="2"/>
    </font>
    <font>
      <b/>
      <sz val="22"/>
      <name val="Arial"/>
      <family val="2"/>
    </font>
    <font>
      <sz val="10"/>
      <name val="Verdana"/>
      <family val="2"/>
    </font>
    <font>
      <sz val="11"/>
      <name val="Gill Sans MT"/>
      <family val="2"/>
    </font>
    <font>
      <b/>
      <sz val="11"/>
      <name val="Gill Sans M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4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43" fillId="31" borderId="0" applyNumberFormat="0" applyBorder="0" applyAlignment="0" applyProtection="0"/>
    <xf numFmtId="0" fontId="10" fillId="0" borderId="0">
      <alignment/>
      <protection/>
    </xf>
    <xf numFmtId="0" fontId="2" fillId="0" borderId="0">
      <alignment/>
      <protection/>
    </xf>
    <xf numFmtId="0" fontId="2" fillId="0" borderId="0">
      <alignment/>
      <protection/>
    </xf>
    <xf numFmtId="0" fontId="1" fillId="32" borderId="5" applyNumberFormat="0" applyFont="0" applyAlignment="0" applyProtection="0"/>
    <xf numFmtId="9" fontId="1"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49">
    <xf numFmtId="0" fontId="0" fillId="0" borderId="0" xfId="0" applyFont="1" applyAlignment="1">
      <alignment/>
    </xf>
    <xf numFmtId="49" fontId="3" fillId="0" borderId="0" xfId="56" applyNumberFormat="1" applyFont="1" applyFill="1" applyBorder="1" applyAlignment="1">
      <alignment horizontal="center" vertical="center" wrapText="1"/>
      <protection/>
    </xf>
    <xf numFmtId="0" fontId="4" fillId="0" borderId="0" xfId="0" applyFont="1" applyAlignment="1">
      <alignment horizontal="center" vertical="center" wrapText="1"/>
    </xf>
    <xf numFmtId="49" fontId="3" fillId="0" borderId="0" xfId="56" applyNumberFormat="1" applyFont="1" applyFill="1" applyBorder="1" applyAlignment="1">
      <alignment horizontal="justify" vertical="center" wrapText="1"/>
      <protection/>
    </xf>
    <xf numFmtId="0" fontId="4" fillId="0" borderId="0" xfId="0" applyFont="1" applyAlignment="1">
      <alignment vertical="center" wrapText="1"/>
    </xf>
    <xf numFmtId="0" fontId="4" fillId="0" borderId="0" xfId="0" applyFont="1" applyAlignment="1">
      <alignment horizontal="left" vertical="center" wrapText="1"/>
    </xf>
    <xf numFmtId="0" fontId="50" fillId="0" borderId="0" xfId="0" applyFont="1" applyFill="1" applyBorder="1" applyAlignment="1">
      <alignment vertical="center" wrapText="1"/>
    </xf>
    <xf numFmtId="0" fontId="50" fillId="0" borderId="0" xfId="0" applyFont="1" applyAlignment="1">
      <alignment vertical="center" wrapText="1"/>
    </xf>
    <xf numFmtId="0" fontId="4" fillId="33" borderId="0" xfId="0" applyFont="1" applyFill="1" applyAlignment="1">
      <alignment vertical="center" wrapText="1"/>
    </xf>
    <xf numFmtId="0" fontId="3" fillId="33" borderId="10" xfId="56" applyFont="1" applyFill="1" applyBorder="1" applyAlignment="1">
      <alignment horizontal="center" vertical="center" wrapText="1"/>
      <protection/>
    </xf>
    <xf numFmtId="0" fontId="4" fillId="0" borderId="0" xfId="0" applyFont="1" applyBorder="1" applyAlignment="1">
      <alignment vertical="center" wrapText="1"/>
    </xf>
    <xf numFmtId="0" fontId="8" fillId="0" borderId="0" xfId="0" applyFont="1" applyAlignment="1">
      <alignment vertical="center" wrapText="1"/>
    </xf>
    <xf numFmtId="0" fontId="3" fillId="10" borderId="10" xfId="56" applyFont="1" applyFill="1" applyBorder="1" applyAlignment="1">
      <alignment horizontal="center" vertical="center" wrapText="1"/>
      <protection/>
    </xf>
    <xf numFmtId="0" fontId="5" fillId="0" borderId="10" xfId="0" applyFont="1" applyBorder="1" applyAlignment="1">
      <alignment vertical="center" wrapText="1"/>
    </xf>
    <xf numFmtId="0" fontId="7" fillId="0" borderId="10" xfId="0" applyFont="1" applyFill="1" applyBorder="1" applyAlignment="1">
      <alignment horizontal="center" vertical="center" wrapText="1"/>
    </xf>
    <xf numFmtId="0" fontId="7" fillId="33" borderId="10" xfId="56" applyFont="1" applyFill="1" applyBorder="1" applyAlignment="1">
      <alignment horizontal="justify" vertical="center" wrapText="1"/>
      <protection/>
    </xf>
    <xf numFmtId="0" fontId="5" fillId="34" borderId="10" xfId="56" applyFont="1" applyFill="1" applyBorder="1" applyAlignment="1">
      <alignment horizontal="center" vertical="center" wrapText="1"/>
      <protection/>
    </xf>
    <xf numFmtId="0" fontId="7" fillId="33" borderId="10" xfId="56" applyFont="1" applyFill="1" applyBorder="1" applyAlignment="1">
      <alignment horizontal="center" vertical="center" wrapText="1"/>
      <protection/>
    </xf>
    <xf numFmtId="0" fontId="7" fillId="33" borderId="10" xfId="54" applyFont="1" applyFill="1" applyBorder="1" applyAlignment="1" applyProtection="1">
      <alignment horizontal="justify" vertical="center" wrapText="1"/>
      <protection/>
    </xf>
    <xf numFmtId="49" fontId="7" fillId="33" borderId="10" xfId="56" applyNumberFormat="1" applyFont="1" applyFill="1" applyBorder="1" applyAlignment="1">
      <alignment horizontal="center" vertical="center" wrapText="1"/>
      <protection/>
    </xf>
    <xf numFmtId="0" fontId="5" fillId="33" borderId="10" xfId="56" applyFont="1" applyFill="1" applyBorder="1" applyAlignment="1">
      <alignment horizontal="center" vertical="center" wrapText="1"/>
      <protection/>
    </xf>
    <xf numFmtId="0" fontId="7" fillId="33" borderId="10" xfId="0" applyFont="1" applyFill="1" applyBorder="1" applyAlignment="1" applyProtection="1">
      <alignment horizontal="justify" vertical="center" wrapText="1"/>
      <protection/>
    </xf>
    <xf numFmtId="0" fontId="7" fillId="33" borderId="10" xfId="56" applyFont="1" applyFill="1" applyBorder="1" applyAlignment="1">
      <alignment vertical="center" wrapText="1"/>
      <protection/>
    </xf>
    <xf numFmtId="1" fontId="7" fillId="33" borderId="10" xfId="54" applyNumberFormat="1" applyFont="1" applyFill="1" applyBorder="1" applyAlignment="1">
      <alignment horizontal="justify" vertical="center" wrapText="1"/>
      <protection/>
    </xf>
    <xf numFmtId="0" fontId="4" fillId="35" borderId="0" xfId="0" applyFont="1" applyFill="1" applyAlignment="1">
      <alignment vertical="center" wrapText="1"/>
    </xf>
    <xf numFmtId="0" fontId="5" fillId="36" borderId="10" xfId="56" applyFont="1" applyFill="1" applyBorder="1" applyAlignment="1">
      <alignment horizontal="center" vertical="center" wrapText="1"/>
      <protection/>
    </xf>
    <xf numFmtId="49" fontId="5" fillId="34" borderId="10" xfId="56" applyNumberFormat="1" applyFont="1" applyFill="1" applyBorder="1" applyAlignment="1">
      <alignment horizontal="center" vertical="center" wrapText="1"/>
      <protection/>
    </xf>
    <xf numFmtId="0" fontId="7" fillId="36" borderId="10" xfId="56" applyFont="1" applyFill="1" applyBorder="1" applyAlignment="1">
      <alignment horizontal="center" vertical="center" wrapText="1"/>
      <protection/>
    </xf>
    <xf numFmtId="0" fontId="7" fillId="19" borderId="10" xfId="56" applyFont="1" applyFill="1" applyBorder="1" applyAlignment="1">
      <alignment horizontal="center" vertical="center" wrapText="1"/>
      <protection/>
    </xf>
    <xf numFmtId="0" fontId="7" fillId="19" borderId="10" xfId="56" applyFont="1" applyFill="1" applyBorder="1" applyAlignment="1">
      <alignment horizontal="justify" vertical="center" wrapText="1"/>
      <protection/>
    </xf>
    <xf numFmtId="0" fontId="11" fillId="19" borderId="10" xfId="0" applyFont="1" applyFill="1" applyBorder="1" applyAlignment="1">
      <alignment horizontal="center" vertical="center" wrapText="1"/>
    </xf>
    <xf numFmtId="0" fontId="11" fillId="19" borderId="10" xfId="0" applyFont="1" applyFill="1" applyBorder="1" applyAlignment="1">
      <alignment horizontal="left" vertical="center" wrapText="1"/>
    </xf>
    <xf numFmtId="0" fontId="11" fillId="19" borderId="10" xfId="0" applyFont="1" applyFill="1" applyBorder="1" applyAlignment="1">
      <alignment horizontal="justify" vertical="center" wrapText="1"/>
    </xf>
    <xf numFmtId="0" fontId="11" fillId="19" borderId="10" xfId="0" applyFont="1" applyFill="1" applyBorder="1" applyAlignment="1">
      <alignment horizontal="center" vertical="center"/>
    </xf>
    <xf numFmtId="0" fontId="7" fillId="19" borderId="10" xfId="0" applyFont="1" applyFill="1" applyBorder="1" applyAlignment="1" applyProtection="1">
      <alignment horizontal="center" vertical="center" wrapText="1"/>
      <protection locked="0"/>
    </xf>
    <xf numFmtId="0" fontId="7" fillId="19" borderId="10" xfId="0" applyFont="1" applyFill="1" applyBorder="1" applyAlignment="1">
      <alignment horizontal="center" vertical="center" wrapText="1"/>
    </xf>
    <xf numFmtId="0" fontId="7" fillId="19" borderId="10" xfId="0" applyFont="1" applyFill="1" applyBorder="1" applyAlignment="1">
      <alignment horizontal="center" vertical="center"/>
    </xf>
    <xf numFmtId="0" fontId="7" fillId="19" borderId="10" xfId="0" applyFont="1" applyFill="1" applyBorder="1" applyAlignment="1">
      <alignment horizontal="justify" vertical="center" wrapText="1"/>
    </xf>
    <xf numFmtId="0" fontId="11" fillId="19" borderId="10" xfId="0" applyFont="1" applyFill="1" applyBorder="1" applyAlignment="1" applyProtection="1">
      <alignment horizontal="left" vertical="center" wrapText="1"/>
      <protection locked="0"/>
    </xf>
    <xf numFmtId="0" fontId="7" fillId="19" borderId="10" xfId="0" applyFont="1" applyFill="1" applyBorder="1" applyAlignment="1" applyProtection="1">
      <alignment horizontal="justify" vertical="center" wrapText="1"/>
      <protection locked="0"/>
    </xf>
    <xf numFmtId="0" fontId="6" fillId="0" borderId="0" xfId="0" applyFont="1" applyAlignment="1">
      <alignment vertical="center" wrapText="1"/>
    </xf>
    <xf numFmtId="0" fontId="12" fillId="19" borderId="10" xfId="0" applyFont="1" applyFill="1" applyBorder="1" applyAlignment="1">
      <alignment horizontal="center" vertical="center" wrapText="1"/>
    </xf>
    <xf numFmtId="0" fontId="12" fillId="19" borderId="10" xfId="0" applyFont="1" applyFill="1" applyBorder="1" applyAlignment="1" applyProtection="1">
      <alignment horizontal="center" vertical="center" wrapText="1"/>
      <protection locked="0"/>
    </xf>
    <xf numFmtId="0" fontId="5" fillId="10" borderId="10" xfId="56" applyFont="1" applyFill="1" applyBorder="1" applyAlignment="1">
      <alignment horizontal="center" vertical="center" wrapText="1"/>
      <protection/>
    </xf>
    <xf numFmtId="0" fontId="7" fillId="10" borderId="10" xfId="56" applyFont="1" applyFill="1" applyBorder="1" applyAlignment="1">
      <alignment horizontal="center" vertical="center" wrapText="1"/>
      <protection/>
    </xf>
    <xf numFmtId="0" fontId="7" fillId="10" borderId="10" xfId="54" applyFont="1" applyFill="1" applyBorder="1" applyAlignment="1" applyProtection="1">
      <alignment horizontal="justify" vertical="center" wrapText="1"/>
      <protection/>
    </xf>
    <xf numFmtId="49" fontId="7" fillId="10" borderId="10" xfId="56" applyNumberFormat="1" applyFont="1" applyFill="1" applyBorder="1" applyAlignment="1">
      <alignment horizontal="center" vertical="center" wrapText="1"/>
      <protection/>
    </xf>
    <xf numFmtId="0" fontId="7" fillId="10" borderId="10" xfId="0" applyFont="1" applyFill="1" applyBorder="1" applyAlignment="1" applyProtection="1">
      <alignment horizontal="justify" vertical="center" wrapText="1"/>
      <protection/>
    </xf>
    <xf numFmtId="0" fontId="7" fillId="10" borderId="10" xfId="0" applyFont="1" applyFill="1" applyBorder="1" applyAlignment="1">
      <alignment horizontal="center" vertical="center" wrapText="1"/>
    </xf>
    <xf numFmtId="0" fontId="7" fillId="10" borderId="10" xfId="56" applyFont="1" applyFill="1" applyBorder="1" applyAlignment="1">
      <alignment vertical="center" wrapText="1"/>
      <protection/>
    </xf>
    <xf numFmtId="1" fontId="7" fillId="10" borderId="10" xfId="54" applyNumberFormat="1" applyFont="1" applyFill="1" applyBorder="1" applyAlignment="1">
      <alignment horizontal="justify" vertical="center" wrapText="1"/>
      <protection/>
    </xf>
    <xf numFmtId="0" fontId="7" fillId="9" borderId="10" xfId="56" applyFont="1" applyFill="1" applyBorder="1" applyAlignment="1">
      <alignment horizontal="justify" vertical="center" wrapText="1"/>
      <protection/>
    </xf>
    <xf numFmtId="0" fontId="7" fillId="9" borderId="10" xfId="56" applyFont="1" applyFill="1" applyBorder="1" applyAlignment="1">
      <alignment horizontal="center" vertical="center" wrapText="1"/>
      <protection/>
    </xf>
    <xf numFmtId="0" fontId="5" fillId="9" borderId="10" xfId="56" applyFont="1" applyFill="1" applyBorder="1" applyAlignment="1">
      <alignment horizontal="center" vertical="center" wrapText="1"/>
      <protection/>
    </xf>
    <xf numFmtId="49" fontId="7" fillId="9" borderId="10" xfId="56" applyNumberFormat="1" applyFont="1" applyFill="1" applyBorder="1" applyAlignment="1">
      <alignment horizontal="center" vertical="center" wrapText="1"/>
      <protection/>
    </xf>
    <xf numFmtId="0" fontId="7" fillId="9" borderId="10" xfId="0" applyFont="1" applyFill="1" applyBorder="1" applyAlignment="1" applyProtection="1">
      <alignment horizontal="justify" vertical="center" wrapText="1"/>
      <protection/>
    </xf>
    <xf numFmtId="0" fontId="7" fillId="9" borderId="10" xfId="0" applyFont="1" applyFill="1" applyBorder="1" applyAlignment="1">
      <alignment horizontal="center" vertical="center" wrapText="1"/>
    </xf>
    <xf numFmtId="0" fontId="7" fillId="33" borderId="10" xfId="56" applyFont="1" applyFill="1" applyBorder="1" applyAlignment="1">
      <alignment horizontal="justify" vertical="center" wrapText="1"/>
      <protection/>
    </xf>
    <xf numFmtId="0" fontId="7" fillId="19" borderId="10" xfId="56" applyFont="1" applyFill="1" applyBorder="1" applyAlignment="1">
      <alignment horizontal="center" vertical="center" wrapText="1"/>
      <protection/>
    </xf>
    <xf numFmtId="0" fontId="7" fillId="10" borderId="10" xfId="56" applyFont="1" applyFill="1" applyBorder="1" applyAlignment="1">
      <alignment horizontal="justify" vertical="center" wrapText="1"/>
      <protection/>
    </xf>
    <xf numFmtId="0" fontId="7" fillId="37" borderId="10" xfId="56" applyFont="1" applyFill="1" applyBorder="1" applyAlignment="1">
      <alignment horizontal="justify" vertical="center" wrapText="1"/>
      <protection/>
    </xf>
    <xf numFmtId="0" fontId="3" fillId="37" borderId="10" xfId="56" applyFont="1" applyFill="1" applyBorder="1" applyAlignment="1">
      <alignment horizontal="center" vertical="center" wrapText="1"/>
      <protection/>
    </xf>
    <xf numFmtId="0" fontId="5" fillId="37" borderId="10" xfId="56" applyFont="1" applyFill="1" applyBorder="1" applyAlignment="1">
      <alignment horizontal="center" vertical="center" wrapText="1"/>
      <protection/>
    </xf>
    <xf numFmtId="0" fontId="7" fillId="37" borderId="10" xfId="56" applyFont="1" applyFill="1" applyBorder="1" applyAlignment="1">
      <alignment horizontal="center" vertical="center" wrapText="1"/>
      <protection/>
    </xf>
    <xf numFmtId="0" fontId="7" fillId="37" borderId="10" xfId="54" applyFont="1" applyFill="1" applyBorder="1" applyAlignment="1" applyProtection="1">
      <alignment horizontal="justify" vertical="center" wrapText="1"/>
      <protection/>
    </xf>
    <xf numFmtId="49" fontId="7" fillId="37" borderId="10" xfId="56" applyNumberFormat="1" applyFont="1" applyFill="1" applyBorder="1" applyAlignment="1">
      <alignment horizontal="center" vertical="center" wrapText="1"/>
      <protection/>
    </xf>
    <xf numFmtId="0" fontId="7" fillId="37" borderId="10" xfId="0" applyFont="1" applyFill="1" applyBorder="1" applyAlignment="1" applyProtection="1">
      <alignment horizontal="justify" vertical="center" wrapText="1"/>
      <protection/>
    </xf>
    <xf numFmtId="0" fontId="7" fillId="37" borderId="10" xfId="0" applyFont="1" applyFill="1" applyBorder="1" applyAlignment="1">
      <alignment horizontal="center" vertical="center" wrapText="1"/>
    </xf>
    <xf numFmtId="0" fontId="7" fillId="37" borderId="10" xfId="56" applyFont="1" applyFill="1" applyBorder="1" applyAlignment="1">
      <alignment vertical="center" wrapText="1"/>
      <protection/>
    </xf>
    <xf numFmtId="1" fontId="7" fillId="37" borderId="10" xfId="54" applyNumberFormat="1" applyFont="1" applyFill="1" applyBorder="1" applyAlignment="1">
      <alignment horizontal="justify" vertical="center" wrapText="1"/>
      <protection/>
    </xf>
    <xf numFmtId="0" fontId="4" fillId="0" borderId="0" xfId="0" applyFont="1" applyFill="1" applyAlignment="1">
      <alignment vertical="center" wrapText="1"/>
    </xf>
    <xf numFmtId="0" fontId="6" fillId="0" borderId="0" xfId="0" applyFont="1" applyFill="1" applyAlignment="1">
      <alignment vertical="center" wrapText="1"/>
    </xf>
    <xf numFmtId="0" fontId="3" fillId="9" borderId="10" xfId="56" applyFont="1" applyFill="1" applyBorder="1" applyAlignment="1">
      <alignment horizontal="center" vertical="center" wrapText="1"/>
      <protection/>
    </xf>
    <xf numFmtId="0" fontId="7" fillId="9" borderId="10" xfId="54" applyFont="1" applyFill="1" applyBorder="1" applyAlignment="1" applyProtection="1">
      <alignment horizontal="justify" vertical="center" wrapText="1"/>
      <protection/>
    </xf>
    <xf numFmtId="0" fontId="7" fillId="9" borderId="10" xfId="56" applyFont="1" applyFill="1" applyBorder="1" applyAlignment="1">
      <alignment vertical="center" wrapText="1"/>
      <protection/>
    </xf>
    <xf numFmtId="1" fontId="7" fillId="9" borderId="10" xfId="54" applyNumberFormat="1" applyFont="1" applyFill="1" applyBorder="1" applyAlignment="1">
      <alignment horizontal="justify" vertical="center" wrapText="1"/>
      <protection/>
    </xf>
    <xf numFmtId="0" fontId="7" fillId="33" borderId="10" xfId="0" applyFont="1" applyFill="1" applyBorder="1" applyAlignment="1">
      <alignment horizontal="center" vertical="center" wrapText="1"/>
    </xf>
    <xf numFmtId="0" fontId="7" fillId="38" borderId="10" xfId="56" applyFont="1" applyFill="1" applyBorder="1" applyAlignment="1">
      <alignment horizontal="justify" vertical="center" wrapText="1"/>
      <protection/>
    </xf>
    <xf numFmtId="0" fontId="3" fillId="38" borderId="10" xfId="56" applyFont="1" applyFill="1" applyBorder="1" applyAlignment="1">
      <alignment horizontal="center" vertical="center" wrapText="1"/>
      <protection/>
    </xf>
    <xf numFmtId="0" fontId="5" fillId="38" borderId="10" xfId="56" applyFont="1" applyFill="1" applyBorder="1" applyAlignment="1">
      <alignment horizontal="center" vertical="center" wrapText="1"/>
      <protection/>
    </xf>
    <xf numFmtId="0" fontId="7" fillId="38" borderId="10" xfId="56" applyFont="1" applyFill="1" applyBorder="1" applyAlignment="1">
      <alignment horizontal="center" vertical="center" wrapText="1"/>
      <protection/>
    </xf>
    <xf numFmtId="0" fontId="7" fillId="38" borderId="10" xfId="54" applyFont="1" applyFill="1" applyBorder="1" applyAlignment="1" applyProtection="1">
      <alignment horizontal="justify" vertical="center" wrapText="1"/>
      <protection/>
    </xf>
    <xf numFmtId="49" fontId="7" fillId="38" borderId="10" xfId="56" applyNumberFormat="1" applyFont="1" applyFill="1" applyBorder="1" applyAlignment="1">
      <alignment horizontal="center" vertical="center" wrapText="1"/>
      <protection/>
    </xf>
    <xf numFmtId="0" fontId="7" fillId="38" borderId="10" xfId="0" applyFont="1" applyFill="1" applyBorder="1" applyAlignment="1" applyProtection="1">
      <alignment horizontal="justify" vertical="center" wrapText="1"/>
      <protection/>
    </xf>
    <xf numFmtId="0" fontId="7" fillId="38" borderId="10" xfId="0" applyFont="1" applyFill="1" applyBorder="1" applyAlignment="1">
      <alignment horizontal="center" vertical="center" wrapText="1"/>
    </xf>
    <xf numFmtId="0" fontId="7" fillId="38" borderId="10" xfId="56" applyFont="1" applyFill="1" applyBorder="1" applyAlignment="1">
      <alignment vertical="center" wrapText="1"/>
      <protection/>
    </xf>
    <xf numFmtId="1" fontId="7" fillId="38" borderId="10" xfId="54" applyNumberFormat="1" applyFont="1" applyFill="1" applyBorder="1" applyAlignment="1">
      <alignment horizontal="justify" vertical="center" wrapText="1"/>
      <protection/>
    </xf>
    <xf numFmtId="0" fontId="7" fillId="14" borderId="10" xfId="56" applyFont="1" applyFill="1" applyBorder="1" applyAlignment="1">
      <alignment horizontal="justify" vertical="center" wrapText="1"/>
      <protection/>
    </xf>
    <xf numFmtId="0" fontId="3" fillId="14" borderId="10" xfId="56" applyFont="1" applyFill="1" applyBorder="1" applyAlignment="1">
      <alignment horizontal="center" vertical="center" wrapText="1"/>
      <protection/>
    </xf>
    <xf numFmtId="0" fontId="5" fillId="14" borderId="10" xfId="56" applyFont="1" applyFill="1" applyBorder="1" applyAlignment="1">
      <alignment horizontal="center" vertical="center" wrapText="1"/>
      <protection/>
    </xf>
    <xf numFmtId="0" fontId="7" fillId="14" borderId="10" xfId="56" applyFont="1" applyFill="1" applyBorder="1" applyAlignment="1">
      <alignment horizontal="center" vertical="center" wrapText="1"/>
      <protection/>
    </xf>
    <xf numFmtId="0" fontId="7" fillId="14" borderId="10" xfId="54" applyFont="1" applyFill="1" applyBorder="1" applyAlignment="1" applyProtection="1">
      <alignment horizontal="justify" vertical="center" wrapText="1"/>
      <protection/>
    </xf>
    <xf numFmtId="49" fontId="7" fillId="14" borderId="10" xfId="56" applyNumberFormat="1" applyFont="1" applyFill="1" applyBorder="1" applyAlignment="1">
      <alignment horizontal="center" vertical="center" wrapText="1"/>
      <protection/>
    </xf>
    <xf numFmtId="0" fontId="7" fillId="14" borderId="10" xfId="0" applyFont="1" applyFill="1" applyBorder="1" applyAlignment="1" applyProtection="1">
      <alignment horizontal="justify" vertical="center" wrapText="1"/>
      <protection/>
    </xf>
    <xf numFmtId="0" fontId="7" fillId="14" borderId="10" xfId="0" applyFont="1" applyFill="1" applyBorder="1" applyAlignment="1">
      <alignment horizontal="center" vertical="center" wrapText="1"/>
    </xf>
    <xf numFmtId="0" fontId="7" fillId="14" borderId="10" xfId="56" applyFont="1" applyFill="1" applyBorder="1" applyAlignment="1">
      <alignment vertical="center" wrapText="1"/>
      <protection/>
    </xf>
    <xf numFmtId="1" fontId="7" fillId="14" borderId="10" xfId="54" applyNumberFormat="1" applyFont="1" applyFill="1" applyBorder="1" applyAlignment="1">
      <alignment horizontal="justify" vertical="center" wrapText="1"/>
      <protection/>
    </xf>
    <xf numFmtId="0" fontId="7" fillId="11" borderId="10" xfId="56" applyFont="1" applyFill="1" applyBorder="1" applyAlignment="1">
      <alignment horizontal="justify" vertical="center" wrapText="1"/>
      <protection/>
    </xf>
    <xf numFmtId="0" fontId="5" fillId="11" borderId="10" xfId="56" applyFont="1" applyFill="1" applyBorder="1" applyAlignment="1">
      <alignment horizontal="center" vertical="center" wrapText="1"/>
      <protection/>
    </xf>
    <xf numFmtId="0" fontId="7" fillId="11" borderId="10" xfId="56" applyFont="1" applyFill="1" applyBorder="1" applyAlignment="1">
      <alignment horizontal="center" vertical="center" wrapText="1"/>
      <protection/>
    </xf>
    <xf numFmtId="0" fontId="7" fillId="11" borderId="10" xfId="54" applyFont="1" applyFill="1" applyBorder="1" applyAlignment="1" applyProtection="1">
      <alignment horizontal="justify" vertical="center" wrapText="1"/>
      <protection/>
    </xf>
    <xf numFmtId="49" fontId="7" fillId="11" borderId="10" xfId="56" applyNumberFormat="1" applyFont="1" applyFill="1" applyBorder="1" applyAlignment="1">
      <alignment horizontal="center" vertical="center" wrapText="1"/>
      <protection/>
    </xf>
    <xf numFmtId="0" fontId="7" fillId="11" borderId="10" xfId="0" applyFont="1" applyFill="1" applyBorder="1" applyAlignment="1" applyProtection="1">
      <alignment horizontal="justify" vertical="center" wrapText="1"/>
      <protection/>
    </xf>
    <xf numFmtId="0" fontId="7" fillId="11" borderId="10" xfId="0" applyFont="1" applyFill="1" applyBorder="1" applyAlignment="1">
      <alignment horizontal="center" vertical="center" wrapText="1"/>
    </xf>
    <xf numFmtId="0" fontId="7" fillId="11" borderId="10" xfId="56" applyFont="1" applyFill="1" applyBorder="1" applyAlignment="1">
      <alignment vertical="center" wrapText="1"/>
      <protection/>
    </xf>
    <xf numFmtId="1" fontId="7" fillId="11" borderId="10" xfId="54" applyNumberFormat="1" applyFont="1" applyFill="1" applyBorder="1" applyAlignment="1">
      <alignment horizontal="justify" vertical="center" wrapText="1"/>
      <protection/>
    </xf>
    <xf numFmtId="0" fontId="7" fillId="13" borderId="10" xfId="56" applyFont="1" applyFill="1" applyBorder="1" applyAlignment="1">
      <alignment horizontal="justify" vertical="center" wrapText="1"/>
      <protection/>
    </xf>
    <xf numFmtId="0" fontId="3" fillId="13" borderId="10" xfId="56" applyFont="1" applyFill="1" applyBorder="1" applyAlignment="1">
      <alignment horizontal="center" vertical="center" wrapText="1"/>
      <protection/>
    </xf>
    <xf numFmtId="0" fontId="5" fillId="13" borderId="10" xfId="56" applyFont="1" applyFill="1" applyBorder="1" applyAlignment="1">
      <alignment horizontal="center" vertical="center" wrapText="1"/>
      <protection/>
    </xf>
    <xf numFmtId="0" fontId="7" fillId="13" borderId="10" xfId="56" applyFont="1" applyFill="1" applyBorder="1" applyAlignment="1">
      <alignment horizontal="center" vertical="center" wrapText="1"/>
      <protection/>
    </xf>
    <xf numFmtId="0" fontId="7" fillId="13" borderId="10" xfId="54" applyFont="1" applyFill="1" applyBorder="1" applyAlignment="1" applyProtection="1">
      <alignment horizontal="justify" vertical="center" wrapText="1"/>
      <protection/>
    </xf>
    <xf numFmtId="49" fontId="7" fillId="13" borderId="10" xfId="56" applyNumberFormat="1" applyFont="1" applyFill="1" applyBorder="1" applyAlignment="1">
      <alignment horizontal="center" vertical="center" wrapText="1"/>
      <protection/>
    </xf>
    <xf numFmtId="0" fontId="7" fillId="13" borderId="10" xfId="0" applyFont="1" applyFill="1" applyBorder="1" applyAlignment="1" applyProtection="1">
      <alignment horizontal="justify" vertical="center" wrapText="1"/>
      <protection/>
    </xf>
    <xf numFmtId="0" fontId="7" fillId="13" borderId="10" xfId="0" applyFont="1" applyFill="1" applyBorder="1" applyAlignment="1">
      <alignment horizontal="center" vertical="center" wrapText="1"/>
    </xf>
    <xf numFmtId="0" fontId="7" fillId="13" borderId="10" xfId="56" applyFont="1" applyFill="1" applyBorder="1" applyAlignment="1">
      <alignment vertical="center" wrapText="1"/>
      <protection/>
    </xf>
    <xf numFmtId="1" fontId="7" fillId="13" borderId="10" xfId="54" applyNumberFormat="1" applyFont="1" applyFill="1" applyBorder="1" applyAlignment="1">
      <alignment horizontal="justify" vertical="center" wrapText="1"/>
      <protection/>
    </xf>
    <xf numFmtId="0" fontId="5" fillId="11" borderId="10" xfId="56" applyFont="1" applyFill="1" applyBorder="1" applyAlignment="1">
      <alignment horizontal="center" vertical="center" textRotation="90" wrapText="1"/>
      <protection/>
    </xf>
    <xf numFmtId="0" fontId="7" fillId="11" borderId="10" xfId="56" applyFont="1" applyFill="1" applyBorder="1" applyAlignment="1">
      <alignment horizontal="justify" vertical="center" wrapText="1"/>
      <protection/>
    </xf>
    <xf numFmtId="0" fontId="5" fillId="37" borderId="10" xfId="56" applyFont="1" applyFill="1" applyBorder="1" applyAlignment="1">
      <alignment horizontal="center" vertical="center" textRotation="90" wrapText="1"/>
      <protection/>
    </xf>
    <xf numFmtId="0" fontId="7" fillId="37" borderId="10" xfId="56" applyFont="1" applyFill="1" applyBorder="1" applyAlignment="1">
      <alignment horizontal="justify" vertical="center" wrapText="1"/>
      <protection/>
    </xf>
    <xf numFmtId="0" fontId="5" fillId="33" borderId="10" xfId="56" applyFont="1" applyFill="1" applyBorder="1" applyAlignment="1">
      <alignment horizontal="center" vertical="center" textRotation="90" wrapText="1"/>
      <protection/>
    </xf>
    <xf numFmtId="0" fontId="7" fillId="33" borderId="10" xfId="56" applyFont="1" applyFill="1" applyBorder="1" applyAlignment="1">
      <alignment horizontal="justify" vertical="center" wrapText="1"/>
      <protection/>
    </xf>
    <xf numFmtId="0" fontId="5" fillId="13" borderId="10" xfId="56" applyFont="1" applyFill="1" applyBorder="1" applyAlignment="1">
      <alignment horizontal="center" vertical="center" textRotation="90" wrapText="1"/>
      <protection/>
    </xf>
    <xf numFmtId="0" fontId="7" fillId="13" borderId="10" xfId="56" applyFont="1" applyFill="1" applyBorder="1" applyAlignment="1">
      <alignment horizontal="justify" vertical="center" wrapText="1"/>
      <protection/>
    </xf>
    <xf numFmtId="0" fontId="5" fillId="14" borderId="10" xfId="56" applyFont="1" applyFill="1" applyBorder="1" applyAlignment="1">
      <alignment horizontal="center" vertical="center" textRotation="90" wrapText="1"/>
      <protection/>
    </xf>
    <xf numFmtId="0" fontId="7" fillId="14" borderId="10" xfId="56" applyFont="1" applyFill="1" applyBorder="1" applyAlignment="1">
      <alignment horizontal="justify" vertical="center" wrapText="1"/>
      <protection/>
    </xf>
    <xf numFmtId="0" fontId="5" fillId="9" borderId="10" xfId="56" applyFont="1" applyFill="1" applyBorder="1" applyAlignment="1">
      <alignment horizontal="center" vertical="center" textRotation="90" wrapText="1"/>
      <protection/>
    </xf>
    <xf numFmtId="0" fontId="5" fillId="10" borderId="10" xfId="56" applyFont="1" applyFill="1" applyBorder="1" applyAlignment="1">
      <alignment horizontal="center" vertical="center" textRotation="90" wrapText="1"/>
      <protection/>
    </xf>
    <xf numFmtId="0" fontId="7" fillId="10" borderId="10" xfId="56" applyFont="1" applyFill="1" applyBorder="1" applyAlignment="1">
      <alignment horizontal="justify" vertical="center" wrapText="1"/>
      <protection/>
    </xf>
    <xf numFmtId="0" fontId="7" fillId="9" borderId="10" xfId="56" applyFont="1" applyFill="1" applyBorder="1" applyAlignment="1">
      <alignment horizontal="justify" vertical="center" wrapText="1"/>
      <protection/>
    </xf>
    <xf numFmtId="0" fontId="5" fillId="38" borderId="10" xfId="56" applyFont="1" applyFill="1" applyBorder="1" applyAlignment="1">
      <alignment horizontal="center" vertical="center" textRotation="90" wrapText="1"/>
      <protection/>
    </xf>
    <xf numFmtId="0" fontId="7" fillId="38" borderId="10" xfId="56" applyFont="1" applyFill="1" applyBorder="1" applyAlignment="1">
      <alignment horizontal="justify" vertical="center" wrapText="1"/>
      <protection/>
    </xf>
    <xf numFmtId="0" fontId="5" fillId="0" borderId="10" xfId="0" applyFont="1" applyBorder="1" applyAlignment="1">
      <alignment horizontal="center" vertical="center" wrapText="1"/>
    </xf>
    <xf numFmtId="0" fontId="5" fillId="39" borderId="11"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5" fillId="38" borderId="10" xfId="56" applyFont="1" applyFill="1" applyBorder="1" applyAlignment="1">
      <alignment horizontal="center" vertical="center" wrapText="1"/>
      <protection/>
    </xf>
    <xf numFmtId="0" fontId="9" fillId="0" borderId="14" xfId="0" applyFont="1" applyBorder="1" applyAlignment="1">
      <alignment horizontal="center" vertical="center" wrapText="1"/>
    </xf>
    <xf numFmtId="0" fontId="5" fillId="39" borderId="15" xfId="0" applyFont="1" applyFill="1" applyBorder="1" applyAlignment="1">
      <alignment horizontal="center" vertical="center" wrapText="1"/>
    </xf>
    <xf numFmtId="0" fontId="5" fillId="39" borderId="16" xfId="0" applyFont="1" applyFill="1" applyBorder="1" applyAlignment="1">
      <alignment horizontal="center" vertical="center" wrapText="1"/>
    </xf>
    <xf numFmtId="0" fontId="5" fillId="39" borderId="17"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37" borderId="10" xfId="56" applyFont="1" applyFill="1" applyBorder="1" applyAlignment="1">
      <alignment horizontal="center" vertical="center" wrapText="1"/>
      <protection/>
    </xf>
    <xf numFmtId="0" fontId="7" fillId="19" borderId="11" xfId="56" applyFont="1" applyFill="1" applyBorder="1" applyAlignment="1">
      <alignment horizontal="center" vertical="center" wrapText="1"/>
      <protection/>
    </xf>
    <xf numFmtId="0" fontId="7" fillId="19" borderId="13" xfId="56" applyFont="1" applyFill="1" applyBorder="1" applyAlignment="1">
      <alignment horizontal="center" vertical="center" wrapText="1"/>
      <protection/>
    </xf>
    <xf numFmtId="0" fontId="7" fillId="19" borderId="10" xfId="56" applyFont="1" applyFill="1" applyBorder="1" applyAlignment="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326"/>
  <sheetViews>
    <sheetView tabSelected="1" zoomScaleSheetLayoutView="50" zoomScalePageLayoutView="85" workbookViewId="0" topLeftCell="S1">
      <selection activeCell="U4" sqref="U4:Z4"/>
    </sheetView>
  </sheetViews>
  <sheetFormatPr defaultColWidth="11.421875" defaultRowHeight="15"/>
  <cols>
    <col min="1" max="1" width="11.28125" style="4" customWidth="1"/>
    <col min="2" max="2" width="18.140625" style="4" customWidth="1"/>
    <col min="3" max="3" width="19.28125" style="4" customWidth="1"/>
    <col min="4" max="4" width="19.7109375" style="5" customWidth="1"/>
    <col min="5" max="5" width="13.421875" style="4" customWidth="1"/>
    <col min="6" max="6" width="21.8515625" style="4" customWidth="1"/>
    <col min="7" max="7" width="22.421875" style="4" customWidth="1"/>
    <col min="8" max="8" width="13.57421875" style="2" customWidth="1"/>
    <col min="9" max="9" width="23.140625" style="4" customWidth="1"/>
    <col min="10" max="11" width="11.8515625" style="11" customWidth="1"/>
    <col min="12" max="12" width="15.00390625" style="11" customWidth="1"/>
    <col min="13" max="14" width="11.8515625" style="4" customWidth="1"/>
    <col min="15" max="21" width="10.00390625" style="4" customWidth="1"/>
    <col min="22" max="22" width="11.421875" style="4" customWidth="1"/>
    <col min="23" max="23" width="16.8515625" style="7" customWidth="1"/>
    <col min="24" max="25" width="12.140625" style="4" customWidth="1"/>
    <col min="26" max="26" width="13.8515625" style="4" customWidth="1"/>
    <col min="27" max="27" width="32.8515625" style="4" bestFit="1" customWidth="1"/>
    <col min="28" max="28" width="14.57421875" style="4" customWidth="1"/>
    <col min="29" max="61" width="11.421875" style="70" customWidth="1"/>
    <col min="62" max="16384" width="11.421875" style="4" customWidth="1"/>
  </cols>
  <sheetData>
    <row r="1" spans="6:26" ht="40.5" customHeight="1">
      <c r="F1" s="140" t="s">
        <v>132</v>
      </c>
      <c r="G1" s="140"/>
      <c r="H1" s="140"/>
      <c r="I1" s="140"/>
      <c r="J1" s="140"/>
      <c r="K1" s="140"/>
      <c r="L1" s="140"/>
      <c r="M1" s="140"/>
      <c r="N1" s="140"/>
      <c r="O1" s="140"/>
      <c r="P1" s="140"/>
      <c r="Q1" s="140"/>
      <c r="R1" s="140"/>
      <c r="S1" s="140"/>
      <c r="T1" s="140"/>
      <c r="U1" s="140"/>
      <c r="V1" s="140"/>
      <c r="W1" s="140"/>
      <c r="X1" s="140"/>
      <c r="Y1" s="140"/>
      <c r="Z1" s="140"/>
    </row>
    <row r="2" spans="6:28" ht="19.5" customHeight="1">
      <c r="F2" s="141" t="s">
        <v>24</v>
      </c>
      <c r="G2" s="142"/>
      <c r="H2" s="142"/>
      <c r="I2" s="142"/>
      <c r="J2" s="142"/>
      <c r="K2" s="142"/>
      <c r="L2" s="142"/>
      <c r="M2" s="142"/>
      <c r="N2" s="142"/>
      <c r="O2" s="142"/>
      <c r="P2" s="142"/>
      <c r="Q2" s="143"/>
      <c r="R2" s="133" t="s">
        <v>25</v>
      </c>
      <c r="S2" s="134"/>
      <c r="T2" s="134"/>
      <c r="U2" s="134"/>
      <c r="V2" s="134"/>
      <c r="W2" s="134"/>
      <c r="X2" s="134"/>
      <c r="Y2" s="134"/>
      <c r="Z2" s="135"/>
      <c r="AA2" s="10"/>
      <c r="AB2" s="10"/>
    </row>
    <row r="3" spans="6:28" ht="33.75" customHeight="1">
      <c r="F3" s="13" t="s">
        <v>77</v>
      </c>
      <c r="G3" s="144" t="s">
        <v>134</v>
      </c>
      <c r="H3" s="144"/>
      <c r="I3" s="144"/>
      <c r="J3" s="144"/>
      <c r="K3" s="136" t="s">
        <v>71</v>
      </c>
      <c r="L3" s="136"/>
      <c r="M3" s="136"/>
      <c r="N3" s="136"/>
      <c r="O3" s="136"/>
      <c r="P3" s="136"/>
      <c r="Q3" s="136"/>
      <c r="R3" s="136" t="s">
        <v>72</v>
      </c>
      <c r="S3" s="136"/>
      <c r="T3" s="136"/>
      <c r="U3" s="137" t="s">
        <v>164</v>
      </c>
      <c r="V3" s="137"/>
      <c r="W3" s="137"/>
      <c r="X3" s="137"/>
      <c r="Y3" s="137"/>
      <c r="Z3" s="137"/>
      <c r="AA3" s="10"/>
      <c r="AB3" s="10"/>
    </row>
    <row r="4" spans="6:28" ht="33.75" customHeight="1">
      <c r="F4" s="13" t="s">
        <v>76</v>
      </c>
      <c r="G4" s="144" t="s">
        <v>133</v>
      </c>
      <c r="H4" s="144"/>
      <c r="I4" s="144"/>
      <c r="J4" s="144"/>
      <c r="K4" s="132"/>
      <c r="L4" s="132"/>
      <c r="M4" s="132"/>
      <c r="N4" s="132"/>
      <c r="O4" s="132"/>
      <c r="P4" s="132"/>
      <c r="Q4" s="132"/>
      <c r="R4" s="132" t="s">
        <v>73</v>
      </c>
      <c r="S4" s="132"/>
      <c r="T4" s="132"/>
      <c r="U4" s="138" t="s">
        <v>74</v>
      </c>
      <c r="V4" s="138"/>
      <c r="W4" s="138"/>
      <c r="X4" s="138"/>
      <c r="Y4" s="138"/>
      <c r="Z4" s="138"/>
      <c r="AA4" s="10"/>
      <c r="AB4" s="10"/>
    </row>
    <row r="5" spans="1:28" ht="66.75" customHeight="1">
      <c r="A5" s="139" t="s">
        <v>32</v>
      </c>
      <c r="B5" s="139" t="s">
        <v>33</v>
      </c>
      <c r="C5" s="139" t="s">
        <v>2</v>
      </c>
      <c r="D5" s="139" t="s">
        <v>34</v>
      </c>
      <c r="E5" s="139" t="s">
        <v>66</v>
      </c>
      <c r="F5" s="139" t="s">
        <v>0</v>
      </c>
      <c r="G5" s="139"/>
      <c r="H5" s="139"/>
      <c r="I5" s="139" t="s">
        <v>1</v>
      </c>
      <c r="J5" s="139" t="s">
        <v>51</v>
      </c>
      <c r="K5" s="139"/>
      <c r="L5" s="139"/>
      <c r="M5" s="139" t="s">
        <v>27</v>
      </c>
      <c r="N5" s="139"/>
      <c r="O5" s="145" t="s">
        <v>63</v>
      </c>
      <c r="P5" s="145"/>
      <c r="Q5" s="145"/>
      <c r="R5" s="145"/>
      <c r="S5" s="145"/>
      <c r="T5" s="145"/>
      <c r="U5" s="145"/>
      <c r="V5" s="25" t="s">
        <v>64</v>
      </c>
      <c r="W5" s="26" t="s">
        <v>30</v>
      </c>
      <c r="X5" s="139" t="s">
        <v>65</v>
      </c>
      <c r="Y5" s="139"/>
      <c r="Z5" s="139"/>
      <c r="AA5" s="139"/>
      <c r="AB5" s="139"/>
    </row>
    <row r="6" spans="1:28" ht="66" customHeight="1">
      <c r="A6" s="139"/>
      <c r="B6" s="139"/>
      <c r="C6" s="139"/>
      <c r="D6" s="139"/>
      <c r="E6" s="139"/>
      <c r="F6" s="16" t="s">
        <v>3</v>
      </c>
      <c r="G6" s="16" t="s">
        <v>4</v>
      </c>
      <c r="H6" s="16" t="s">
        <v>26</v>
      </c>
      <c r="I6" s="139"/>
      <c r="J6" s="16" t="s">
        <v>5</v>
      </c>
      <c r="K6" s="16" t="s">
        <v>6</v>
      </c>
      <c r="L6" s="16" t="s">
        <v>7</v>
      </c>
      <c r="M6" s="16" t="s">
        <v>28</v>
      </c>
      <c r="N6" s="16" t="s">
        <v>29</v>
      </c>
      <c r="O6" s="27" t="s">
        <v>98</v>
      </c>
      <c r="P6" s="27" t="s">
        <v>99</v>
      </c>
      <c r="Q6" s="25" t="s">
        <v>100</v>
      </c>
      <c r="R6" s="27" t="s">
        <v>101</v>
      </c>
      <c r="S6" s="27" t="s">
        <v>102</v>
      </c>
      <c r="T6" s="27" t="s">
        <v>103</v>
      </c>
      <c r="U6" s="27" t="s">
        <v>104</v>
      </c>
      <c r="V6" s="27" t="s">
        <v>8</v>
      </c>
      <c r="W6" s="16" t="s">
        <v>31</v>
      </c>
      <c r="X6" s="16" t="s">
        <v>67</v>
      </c>
      <c r="Y6" s="16" t="s">
        <v>68</v>
      </c>
      <c r="Z6" s="16" t="s">
        <v>69</v>
      </c>
      <c r="AA6" s="16" t="s">
        <v>70</v>
      </c>
      <c r="AB6" s="16" t="s">
        <v>9</v>
      </c>
    </row>
    <row r="7" spans="1:61" s="8" customFormat="1" ht="70.5" customHeight="1">
      <c r="A7" s="120" t="s">
        <v>75</v>
      </c>
      <c r="B7" s="120" t="s">
        <v>137</v>
      </c>
      <c r="C7" s="121" t="s">
        <v>78</v>
      </c>
      <c r="D7" s="15" t="s">
        <v>79</v>
      </c>
      <c r="E7" s="9" t="s">
        <v>10</v>
      </c>
      <c r="F7" s="15" t="s">
        <v>61</v>
      </c>
      <c r="G7" s="20" t="s">
        <v>80</v>
      </c>
      <c r="H7" s="17" t="s">
        <v>81</v>
      </c>
      <c r="I7" s="18" t="s">
        <v>122</v>
      </c>
      <c r="J7" s="17" t="s">
        <v>82</v>
      </c>
      <c r="K7" s="17" t="s">
        <v>82</v>
      </c>
      <c r="L7" s="17" t="s">
        <v>82</v>
      </c>
      <c r="M7" s="17">
        <v>1</v>
      </c>
      <c r="N7" s="17">
        <v>0</v>
      </c>
      <c r="O7" s="17">
        <v>2</v>
      </c>
      <c r="P7" s="17">
        <v>3</v>
      </c>
      <c r="Q7" s="17">
        <f>+O7*P7</f>
        <v>6</v>
      </c>
      <c r="R7" s="17" t="s">
        <v>19</v>
      </c>
      <c r="S7" s="17">
        <v>10</v>
      </c>
      <c r="T7" s="17">
        <f aca="true" t="shared" si="0" ref="T7:T13">+Q7*S7</f>
        <v>60</v>
      </c>
      <c r="U7" s="17" t="s">
        <v>21</v>
      </c>
      <c r="V7" s="17" t="s">
        <v>11</v>
      </c>
      <c r="W7" s="18" t="s">
        <v>83</v>
      </c>
      <c r="X7" s="17" t="s">
        <v>84</v>
      </c>
      <c r="Y7" s="17" t="s">
        <v>85</v>
      </c>
      <c r="Z7" s="18" t="s">
        <v>86</v>
      </c>
      <c r="AA7" s="18" t="s">
        <v>123</v>
      </c>
      <c r="AB7" s="17" t="s">
        <v>85</v>
      </c>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row>
    <row r="8" spans="1:61" s="8" customFormat="1" ht="63.75" customHeight="1">
      <c r="A8" s="120"/>
      <c r="B8" s="120"/>
      <c r="C8" s="121"/>
      <c r="D8" s="15" t="s">
        <v>37</v>
      </c>
      <c r="E8" s="17" t="s">
        <v>10</v>
      </c>
      <c r="F8" s="15" t="s">
        <v>38</v>
      </c>
      <c r="G8" s="20" t="s">
        <v>39</v>
      </c>
      <c r="H8" s="17" t="s">
        <v>87</v>
      </c>
      <c r="I8" s="15" t="s">
        <v>88</v>
      </c>
      <c r="J8" s="17" t="s">
        <v>82</v>
      </c>
      <c r="K8" s="17" t="s">
        <v>82</v>
      </c>
      <c r="L8" s="17" t="s">
        <v>82</v>
      </c>
      <c r="M8" s="17">
        <v>1</v>
      </c>
      <c r="N8" s="17">
        <v>0</v>
      </c>
      <c r="O8" s="17">
        <v>2</v>
      </c>
      <c r="P8" s="17">
        <v>2</v>
      </c>
      <c r="Q8" s="17">
        <f>+O8*P8</f>
        <v>4</v>
      </c>
      <c r="R8" s="17" t="s">
        <v>49</v>
      </c>
      <c r="S8" s="17">
        <v>25</v>
      </c>
      <c r="T8" s="17">
        <f t="shared" si="0"/>
        <v>100</v>
      </c>
      <c r="U8" s="17" t="s">
        <v>21</v>
      </c>
      <c r="V8" s="17" t="s">
        <v>11</v>
      </c>
      <c r="W8" s="19" t="s">
        <v>36</v>
      </c>
      <c r="X8" s="17" t="s">
        <v>84</v>
      </c>
      <c r="Y8" s="17" t="s">
        <v>85</v>
      </c>
      <c r="Z8" s="18" t="s">
        <v>40</v>
      </c>
      <c r="AA8" s="18" t="s">
        <v>124</v>
      </c>
      <c r="AB8" s="17" t="s">
        <v>85</v>
      </c>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row>
    <row r="9" spans="1:61" s="8" customFormat="1" ht="63.75" customHeight="1">
      <c r="A9" s="120"/>
      <c r="B9" s="120"/>
      <c r="C9" s="121"/>
      <c r="D9" s="15" t="s">
        <v>18</v>
      </c>
      <c r="E9" s="17" t="s">
        <v>10</v>
      </c>
      <c r="F9" s="15" t="s">
        <v>13</v>
      </c>
      <c r="G9" s="20" t="s">
        <v>12</v>
      </c>
      <c r="H9" s="17" t="s">
        <v>13</v>
      </c>
      <c r="I9" s="18" t="s">
        <v>89</v>
      </c>
      <c r="J9" s="17" t="s">
        <v>82</v>
      </c>
      <c r="K9" s="17" t="s">
        <v>82</v>
      </c>
      <c r="L9" s="17" t="s">
        <v>82</v>
      </c>
      <c r="M9" s="17">
        <v>1</v>
      </c>
      <c r="N9" s="17">
        <v>0</v>
      </c>
      <c r="O9" s="17">
        <v>2</v>
      </c>
      <c r="P9" s="17">
        <v>3</v>
      </c>
      <c r="Q9" s="17">
        <f>+O9*P9</f>
        <v>6</v>
      </c>
      <c r="R9" s="17" t="s">
        <v>19</v>
      </c>
      <c r="S9" s="17">
        <v>10</v>
      </c>
      <c r="T9" s="17">
        <f t="shared" si="0"/>
        <v>60</v>
      </c>
      <c r="U9" s="17" t="s">
        <v>21</v>
      </c>
      <c r="V9" s="17" t="s">
        <v>11</v>
      </c>
      <c r="W9" s="19" t="s">
        <v>90</v>
      </c>
      <c r="X9" s="17" t="s">
        <v>84</v>
      </c>
      <c r="Y9" s="17" t="s">
        <v>85</v>
      </c>
      <c r="Z9" s="17" t="s">
        <v>85</v>
      </c>
      <c r="AA9" s="18" t="s">
        <v>125</v>
      </c>
      <c r="AB9" s="17" t="s">
        <v>85</v>
      </c>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row>
    <row r="10" spans="1:61" s="8" customFormat="1" ht="63.75" customHeight="1">
      <c r="A10" s="120"/>
      <c r="B10" s="120"/>
      <c r="C10" s="121"/>
      <c r="D10" s="15" t="s">
        <v>126</v>
      </c>
      <c r="E10" s="17" t="s">
        <v>10</v>
      </c>
      <c r="F10" s="15" t="s">
        <v>127</v>
      </c>
      <c r="G10" s="20" t="s">
        <v>48</v>
      </c>
      <c r="H10" s="17" t="s">
        <v>128</v>
      </c>
      <c r="I10" s="15" t="s">
        <v>47</v>
      </c>
      <c r="J10" s="17" t="s">
        <v>82</v>
      </c>
      <c r="K10" s="17" t="s">
        <v>82</v>
      </c>
      <c r="L10" s="17" t="s">
        <v>82</v>
      </c>
      <c r="M10" s="17">
        <v>1</v>
      </c>
      <c r="N10" s="17">
        <v>0</v>
      </c>
      <c r="O10" s="17">
        <v>2</v>
      </c>
      <c r="P10" s="17">
        <v>3</v>
      </c>
      <c r="Q10" s="17">
        <f>+O10*P10</f>
        <v>6</v>
      </c>
      <c r="R10" s="17" t="s">
        <v>19</v>
      </c>
      <c r="S10" s="17">
        <v>10</v>
      </c>
      <c r="T10" s="17">
        <f t="shared" si="0"/>
        <v>60</v>
      </c>
      <c r="U10" s="17" t="s">
        <v>21</v>
      </c>
      <c r="V10" s="17" t="s">
        <v>11</v>
      </c>
      <c r="W10" s="19" t="s">
        <v>50</v>
      </c>
      <c r="X10" s="17" t="s">
        <v>84</v>
      </c>
      <c r="Y10" s="17" t="s">
        <v>85</v>
      </c>
      <c r="Z10" s="17" t="s">
        <v>85</v>
      </c>
      <c r="AA10" s="15" t="s">
        <v>52</v>
      </c>
      <c r="AB10" s="18" t="s">
        <v>53</v>
      </c>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row>
    <row r="11" spans="1:61" s="8" customFormat="1" ht="63.75" customHeight="1">
      <c r="A11" s="120"/>
      <c r="B11" s="120"/>
      <c r="C11" s="121"/>
      <c r="D11" s="15" t="s">
        <v>54</v>
      </c>
      <c r="E11" s="17" t="s">
        <v>10</v>
      </c>
      <c r="F11" s="15" t="s">
        <v>15</v>
      </c>
      <c r="G11" s="20" t="s">
        <v>55</v>
      </c>
      <c r="H11" s="17" t="s">
        <v>91</v>
      </c>
      <c r="I11" s="15" t="s">
        <v>129</v>
      </c>
      <c r="J11" s="17" t="s">
        <v>82</v>
      </c>
      <c r="K11" s="17" t="s">
        <v>82</v>
      </c>
      <c r="L11" s="17" t="s">
        <v>82</v>
      </c>
      <c r="M11" s="17">
        <v>1</v>
      </c>
      <c r="N11" s="17">
        <v>0</v>
      </c>
      <c r="O11" s="17">
        <v>2</v>
      </c>
      <c r="P11" s="17">
        <v>3</v>
      </c>
      <c r="Q11" s="17">
        <f>+O11*P11</f>
        <v>6</v>
      </c>
      <c r="R11" s="17" t="s">
        <v>19</v>
      </c>
      <c r="S11" s="17">
        <v>10</v>
      </c>
      <c r="T11" s="17">
        <f t="shared" si="0"/>
        <v>60</v>
      </c>
      <c r="U11" s="17" t="s">
        <v>22</v>
      </c>
      <c r="V11" s="17" t="s">
        <v>45</v>
      </c>
      <c r="W11" s="19" t="s">
        <v>56</v>
      </c>
      <c r="X11" s="17" t="s">
        <v>84</v>
      </c>
      <c r="Y11" s="17" t="s">
        <v>85</v>
      </c>
      <c r="Z11" s="21" t="s">
        <v>92</v>
      </c>
      <c r="AA11" s="21" t="s">
        <v>93</v>
      </c>
      <c r="AB11" s="17" t="s">
        <v>85</v>
      </c>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row>
    <row r="12" spans="1:61" s="8" customFormat="1" ht="48" customHeight="1">
      <c r="A12" s="120"/>
      <c r="B12" s="120"/>
      <c r="C12" s="121"/>
      <c r="D12" s="15" t="s">
        <v>46</v>
      </c>
      <c r="E12" s="17" t="s">
        <v>10</v>
      </c>
      <c r="F12" s="15" t="s">
        <v>57</v>
      </c>
      <c r="G12" s="20" t="s">
        <v>55</v>
      </c>
      <c r="H12" s="17" t="s">
        <v>94</v>
      </c>
      <c r="I12" s="15" t="s">
        <v>41</v>
      </c>
      <c r="J12" s="17" t="s">
        <v>58</v>
      </c>
      <c r="K12" s="17" t="s">
        <v>82</v>
      </c>
      <c r="L12" s="17" t="s">
        <v>35</v>
      </c>
      <c r="M12" s="17">
        <v>1</v>
      </c>
      <c r="N12" s="17">
        <v>0</v>
      </c>
      <c r="O12" s="14">
        <v>6</v>
      </c>
      <c r="P12" s="14">
        <v>3</v>
      </c>
      <c r="Q12" s="14">
        <v>18</v>
      </c>
      <c r="R12" s="17" t="s">
        <v>20</v>
      </c>
      <c r="S12" s="14">
        <v>25</v>
      </c>
      <c r="T12" s="17">
        <f t="shared" si="0"/>
        <v>450</v>
      </c>
      <c r="U12" s="14" t="s">
        <v>22</v>
      </c>
      <c r="V12" s="17" t="s">
        <v>23</v>
      </c>
      <c r="W12" s="19" t="s">
        <v>42</v>
      </c>
      <c r="X12" s="17" t="s">
        <v>84</v>
      </c>
      <c r="Y12" s="17" t="s">
        <v>85</v>
      </c>
      <c r="Z12" s="21" t="s">
        <v>59</v>
      </c>
      <c r="AA12" s="21" t="s">
        <v>95</v>
      </c>
      <c r="AB12" s="17" t="s">
        <v>85</v>
      </c>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row>
    <row r="13" spans="1:61" s="8" customFormat="1" ht="66.75" customHeight="1">
      <c r="A13" s="120"/>
      <c r="B13" s="120"/>
      <c r="C13" s="121"/>
      <c r="D13" s="15" t="s">
        <v>43</v>
      </c>
      <c r="E13" s="17" t="s">
        <v>10</v>
      </c>
      <c r="F13" s="15" t="s">
        <v>60</v>
      </c>
      <c r="G13" s="20" t="s">
        <v>14</v>
      </c>
      <c r="H13" s="17" t="s">
        <v>97</v>
      </c>
      <c r="I13" s="15" t="s">
        <v>130</v>
      </c>
      <c r="J13" s="17" t="s">
        <v>82</v>
      </c>
      <c r="K13" s="17" t="s">
        <v>82</v>
      </c>
      <c r="L13" s="17" t="s">
        <v>82</v>
      </c>
      <c r="M13" s="17">
        <v>1</v>
      </c>
      <c r="N13" s="17">
        <v>0</v>
      </c>
      <c r="O13" s="17">
        <v>2</v>
      </c>
      <c r="P13" s="17">
        <v>3</v>
      </c>
      <c r="Q13" s="17">
        <f aca="true" t="shared" si="1" ref="Q13:Q18">+O13*P13</f>
        <v>6</v>
      </c>
      <c r="R13" s="17" t="s">
        <v>19</v>
      </c>
      <c r="S13" s="17">
        <v>10</v>
      </c>
      <c r="T13" s="17">
        <f t="shared" si="0"/>
        <v>60</v>
      </c>
      <c r="U13" s="17" t="s">
        <v>21</v>
      </c>
      <c r="V13" s="17" t="s">
        <v>11</v>
      </c>
      <c r="W13" s="19" t="s">
        <v>44</v>
      </c>
      <c r="X13" s="17" t="s">
        <v>84</v>
      </c>
      <c r="Y13" s="17" t="s">
        <v>85</v>
      </c>
      <c r="Z13" s="22" t="s">
        <v>96</v>
      </c>
      <c r="AA13" s="23" t="s">
        <v>131</v>
      </c>
      <c r="AB13" s="17" t="s">
        <v>85</v>
      </c>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row>
    <row r="14" spans="1:61" s="8" customFormat="1" ht="48" customHeight="1">
      <c r="A14" s="118" t="s">
        <v>75</v>
      </c>
      <c r="B14" s="118" t="s">
        <v>136</v>
      </c>
      <c r="C14" s="119" t="s">
        <v>78</v>
      </c>
      <c r="D14" s="60" t="s">
        <v>79</v>
      </c>
      <c r="E14" s="61" t="s">
        <v>10</v>
      </c>
      <c r="F14" s="60" t="s">
        <v>61</v>
      </c>
      <c r="G14" s="62" t="s">
        <v>80</v>
      </c>
      <c r="H14" s="63" t="s">
        <v>81</v>
      </c>
      <c r="I14" s="64" t="s">
        <v>122</v>
      </c>
      <c r="J14" s="63" t="s">
        <v>82</v>
      </c>
      <c r="K14" s="63" t="s">
        <v>82</v>
      </c>
      <c r="L14" s="63" t="s">
        <v>82</v>
      </c>
      <c r="M14" s="63">
        <v>1</v>
      </c>
      <c r="N14" s="63">
        <v>0</v>
      </c>
      <c r="O14" s="63">
        <v>2</v>
      </c>
      <c r="P14" s="63">
        <v>3</v>
      </c>
      <c r="Q14" s="63">
        <f t="shared" si="1"/>
        <v>6</v>
      </c>
      <c r="R14" s="63" t="s">
        <v>19</v>
      </c>
      <c r="S14" s="63">
        <v>10</v>
      </c>
      <c r="T14" s="63">
        <f aca="true" t="shared" si="2" ref="T14:T27">+Q14*S14</f>
        <v>60</v>
      </c>
      <c r="U14" s="63" t="s">
        <v>21</v>
      </c>
      <c r="V14" s="63" t="s">
        <v>11</v>
      </c>
      <c r="W14" s="64" t="s">
        <v>83</v>
      </c>
      <c r="X14" s="63" t="s">
        <v>84</v>
      </c>
      <c r="Y14" s="63" t="s">
        <v>85</v>
      </c>
      <c r="Z14" s="64" t="s">
        <v>86</v>
      </c>
      <c r="AA14" s="64" t="s">
        <v>123</v>
      </c>
      <c r="AB14" s="63" t="s">
        <v>85</v>
      </c>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row>
    <row r="15" spans="1:61" s="8" customFormat="1" ht="48" customHeight="1">
      <c r="A15" s="118"/>
      <c r="B15" s="118"/>
      <c r="C15" s="119"/>
      <c r="D15" s="60" t="s">
        <v>37</v>
      </c>
      <c r="E15" s="63" t="s">
        <v>10</v>
      </c>
      <c r="F15" s="60" t="s">
        <v>38</v>
      </c>
      <c r="G15" s="62" t="s">
        <v>39</v>
      </c>
      <c r="H15" s="63" t="s">
        <v>87</v>
      </c>
      <c r="I15" s="60" t="s">
        <v>88</v>
      </c>
      <c r="J15" s="63" t="s">
        <v>82</v>
      </c>
      <c r="K15" s="63" t="s">
        <v>82</v>
      </c>
      <c r="L15" s="63" t="s">
        <v>82</v>
      </c>
      <c r="M15" s="63">
        <v>1</v>
      </c>
      <c r="N15" s="63">
        <v>0</v>
      </c>
      <c r="O15" s="63">
        <v>2</v>
      </c>
      <c r="P15" s="63">
        <v>2</v>
      </c>
      <c r="Q15" s="63">
        <f t="shared" si="1"/>
        <v>4</v>
      </c>
      <c r="R15" s="63" t="s">
        <v>49</v>
      </c>
      <c r="S15" s="63">
        <v>25</v>
      </c>
      <c r="T15" s="63">
        <f t="shared" si="2"/>
        <v>100</v>
      </c>
      <c r="U15" s="63" t="s">
        <v>21</v>
      </c>
      <c r="V15" s="63" t="s">
        <v>11</v>
      </c>
      <c r="W15" s="65" t="s">
        <v>36</v>
      </c>
      <c r="X15" s="63" t="s">
        <v>84</v>
      </c>
      <c r="Y15" s="63" t="s">
        <v>85</v>
      </c>
      <c r="Z15" s="64" t="s">
        <v>40</v>
      </c>
      <c r="AA15" s="64" t="s">
        <v>124</v>
      </c>
      <c r="AB15" s="63" t="s">
        <v>85</v>
      </c>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row>
    <row r="16" spans="1:61" s="8" customFormat="1" ht="48" customHeight="1">
      <c r="A16" s="118"/>
      <c r="B16" s="118"/>
      <c r="C16" s="119"/>
      <c r="D16" s="60" t="s">
        <v>18</v>
      </c>
      <c r="E16" s="63" t="s">
        <v>10</v>
      </c>
      <c r="F16" s="60" t="s">
        <v>13</v>
      </c>
      <c r="G16" s="62" t="s">
        <v>12</v>
      </c>
      <c r="H16" s="63" t="s">
        <v>13</v>
      </c>
      <c r="I16" s="64" t="s">
        <v>89</v>
      </c>
      <c r="J16" s="63" t="s">
        <v>82</v>
      </c>
      <c r="K16" s="63" t="s">
        <v>82</v>
      </c>
      <c r="L16" s="63" t="s">
        <v>82</v>
      </c>
      <c r="M16" s="63">
        <v>1</v>
      </c>
      <c r="N16" s="63">
        <v>0</v>
      </c>
      <c r="O16" s="63">
        <v>2</v>
      </c>
      <c r="P16" s="63">
        <v>3</v>
      </c>
      <c r="Q16" s="63">
        <f t="shared" si="1"/>
        <v>6</v>
      </c>
      <c r="R16" s="63" t="s">
        <v>19</v>
      </c>
      <c r="S16" s="63">
        <v>10</v>
      </c>
      <c r="T16" s="63">
        <f t="shared" si="2"/>
        <v>60</v>
      </c>
      <c r="U16" s="63" t="s">
        <v>21</v>
      </c>
      <c r="V16" s="63" t="s">
        <v>11</v>
      </c>
      <c r="W16" s="65" t="s">
        <v>90</v>
      </c>
      <c r="X16" s="63" t="s">
        <v>84</v>
      </c>
      <c r="Y16" s="63" t="s">
        <v>85</v>
      </c>
      <c r="Z16" s="63" t="s">
        <v>85</v>
      </c>
      <c r="AA16" s="64" t="s">
        <v>125</v>
      </c>
      <c r="AB16" s="63" t="s">
        <v>85</v>
      </c>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row>
    <row r="17" spans="1:61" s="8" customFormat="1" ht="48" customHeight="1">
      <c r="A17" s="118"/>
      <c r="B17" s="118"/>
      <c r="C17" s="119"/>
      <c r="D17" s="60" t="s">
        <v>126</v>
      </c>
      <c r="E17" s="63" t="s">
        <v>10</v>
      </c>
      <c r="F17" s="60" t="s">
        <v>127</v>
      </c>
      <c r="G17" s="62" t="s">
        <v>48</v>
      </c>
      <c r="H17" s="63" t="s">
        <v>128</v>
      </c>
      <c r="I17" s="60" t="s">
        <v>47</v>
      </c>
      <c r="J17" s="63" t="s">
        <v>82</v>
      </c>
      <c r="K17" s="63" t="s">
        <v>82</v>
      </c>
      <c r="L17" s="63" t="s">
        <v>82</v>
      </c>
      <c r="M17" s="63">
        <v>1</v>
      </c>
      <c r="N17" s="63">
        <v>0</v>
      </c>
      <c r="O17" s="63">
        <v>2</v>
      </c>
      <c r="P17" s="63">
        <v>3</v>
      </c>
      <c r="Q17" s="63">
        <f t="shared" si="1"/>
        <v>6</v>
      </c>
      <c r="R17" s="63" t="s">
        <v>19</v>
      </c>
      <c r="S17" s="63">
        <v>10</v>
      </c>
      <c r="T17" s="63">
        <f t="shared" si="2"/>
        <v>60</v>
      </c>
      <c r="U17" s="63" t="s">
        <v>21</v>
      </c>
      <c r="V17" s="63" t="s">
        <v>11</v>
      </c>
      <c r="W17" s="65" t="s">
        <v>50</v>
      </c>
      <c r="X17" s="63" t="s">
        <v>84</v>
      </c>
      <c r="Y17" s="63" t="s">
        <v>85</v>
      </c>
      <c r="Z17" s="63" t="s">
        <v>85</v>
      </c>
      <c r="AA17" s="60" t="s">
        <v>52</v>
      </c>
      <c r="AB17" s="64" t="s">
        <v>53</v>
      </c>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row>
    <row r="18" spans="1:61" s="8" customFormat="1" ht="48" customHeight="1">
      <c r="A18" s="118"/>
      <c r="B18" s="118"/>
      <c r="C18" s="119"/>
      <c r="D18" s="60" t="s">
        <v>54</v>
      </c>
      <c r="E18" s="63" t="s">
        <v>10</v>
      </c>
      <c r="F18" s="60" t="s">
        <v>15</v>
      </c>
      <c r="G18" s="62" t="s">
        <v>55</v>
      </c>
      <c r="H18" s="63" t="s">
        <v>91</v>
      </c>
      <c r="I18" s="60" t="s">
        <v>129</v>
      </c>
      <c r="J18" s="63" t="s">
        <v>82</v>
      </c>
      <c r="K18" s="63" t="s">
        <v>82</v>
      </c>
      <c r="L18" s="63" t="s">
        <v>82</v>
      </c>
      <c r="M18" s="63">
        <v>1</v>
      </c>
      <c r="N18" s="63">
        <v>0</v>
      </c>
      <c r="O18" s="63">
        <v>2</v>
      </c>
      <c r="P18" s="63">
        <v>3</v>
      </c>
      <c r="Q18" s="63">
        <f t="shared" si="1"/>
        <v>6</v>
      </c>
      <c r="R18" s="63" t="s">
        <v>19</v>
      </c>
      <c r="S18" s="63">
        <v>10</v>
      </c>
      <c r="T18" s="63">
        <f t="shared" si="2"/>
        <v>60</v>
      </c>
      <c r="U18" s="63" t="s">
        <v>22</v>
      </c>
      <c r="V18" s="63" t="s">
        <v>45</v>
      </c>
      <c r="W18" s="65" t="s">
        <v>56</v>
      </c>
      <c r="X18" s="63" t="s">
        <v>84</v>
      </c>
      <c r="Y18" s="63" t="s">
        <v>85</v>
      </c>
      <c r="Z18" s="66" t="s">
        <v>92</v>
      </c>
      <c r="AA18" s="66" t="s">
        <v>93</v>
      </c>
      <c r="AB18" s="63" t="s">
        <v>85</v>
      </c>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row>
    <row r="19" spans="1:61" s="8" customFormat="1" ht="48" customHeight="1">
      <c r="A19" s="118"/>
      <c r="B19" s="118"/>
      <c r="C19" s="119"/>
      <c r="D19" s="60" t="s">
        <v>46</v>
      </c>
      <c r="E19" s="63" t="s">
        <v>10</v>
      </c>
      <c r="F19" s="60" t="s">
        <v>57</v>
      </c>
      <c r="G19" s="62" t="s">
        <v>55</v>
      </c>
      <c r="H19" s="63" t="s">
        <v>94</v>
      </c>
      <c r="I19" s="60" t="s">
        <v>41</v>
      </c>
      <c r="J19" s="63" t="s">
        <v>58</v>
      </c>
      <c r="K19" s="63" t="s">
        <v>82</v>
      </c>
      <c r="L19" s="63" t="s">
        <v>35</v>
      </c>
      <c r="M19" s="63">
        <v>1</v>
      </c>
      <c r="N19" s="63">
        <v>0</v>
      </c>
      <c r="O19" s="67">
        <v>6</v>
      </c>
      <c r="P19" s="67">
        <v>3</v>
      </c>
      <c r="Q19" s="67">
        <v>18</v>
      </c>
      <c r="R19" s="63" t="s">
        <v>20</v>
      </c>
      <c r="S19" s="67">
        <v>25</v>
      </c>
      <c r="T19" s="63">
        <f t="shared" si="2"/>
        <v>450</v>
      </c>
      <c r="U19" s="67" t="s">
        <v>22</v>
      </c>
      <c r="V19" s="63" t="s">
        <v>23</v>
      </c>
      <c r="W19" s="65" t="s">
        <v>42</v>
      </c>
      <c r="X19" s="63" t="s">
        <v>84</v>
      </c>
      <c r="Y19" s="63" t="s">
        <v>85</v>
      </c>
      <c r="Z19" s="66" t="s">
        <v>59</v>
      </c>
      <c r="AA19" s="66" t="s">
        <v>95</v>
      </c>
      <c r="AB19" s="63" t="s">
        <v>85</v>
      </c>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row>
    <row r="20" spans="1:61" s="8" customFormat="1" ht="48" customHeight="1">
      <c r="A20" s="118"/>
      <c r="B20" s="118"/>
      <c r="C20" s="119"/>
      <c r="D20" s="60" t="s">
        <v>43</v>
      </c>
      <c r="E20" s="63" t="s">
        <v>10</v>
      </c>
      <c r="F20" s="60" t="s">
        <v>60</v>
      </c>
      <c r="G20" s="62" t="s">
        <v>14</v>
      </c>
      <c r="H20" s="63" t="s">
        <v>97</v>
      </c>
      <c r="I20" s="60" t="s">
        <v>130</v>
      </c>
      <c r="J20" s="63" t="s">
        <v>82</v>
      </c>
      <c r="K20" s="63" t="s">
        <v>82</v>
      </c>
      <c r="L20" s="63" t="s">
        <v>82</v>
      </c>
      <c r="M20" s="63">
        <v>1</v>
      </c>
      <c r="N20" s="63">
        <v>0</v>
      </c>
      <c r="O20" s="63">
        <v>2</v>
      </c>
      <c r="P20" s="63">
        <v>3</v>
      </c>
      <c r="Q20" s="63">
        <f aca="true" t="shared" si="3" ref="Q20:Q25">+O20*P20</f>
        <v>6</v>
      </c>
      <c r="R20" s="63" t="s">
        <v>19</v>
      </c>
      <c r="S20" s="63">
        <v>10</v>
      </c>
      <c r="T20" s="63">
        <f t="shared" si="2"/>
        <v>60</v>
      </c>
      <c r="U20" s="63" t="s">
        <v>21</v>
      </c>
      <c r="V20" s="63" t="s">
        <v>11</v>
      </c>
      <c r="W20" s="65" t="s">
        <v>44</v>
      </c>
      <c r="X20" s="63" t="s">
        <v>84</v>
      </c>
      <c r="Y20" s="63" t="s">
        <v>85</v>
      </c>
      <c r="Z20" s="68" t="s">
        <v>96</v>
      </c>
      <c r="AA20" s="69" t="s">
        <v>131</v>
      </c>
      <c r="AB20" s="63" t="s">
        <v>85</v>
      </c>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row>
    <row r="21" spans="1:61" s="8" customFormat="1" ht="48" customHeight="1">
      <c r="A21" s="127" t="s">
        <v>75</v>
      </c>
      <c r="B21" s="127" t="s">
        <v>135</v>
      </c>
      <c r="C21" s="128" t="s">
        <v>78</v>
      </c>
      <c r="D21" s="59" t="s">
        <v>79</v>
      </c>
      <c r="E21" s="12" t="s">
        <v>10</v>
      </c>
      <c r="F21" s="59" t="s">
        <v>61</v>
      </c>
      <c r="G21" s="43" t="s">
        <v>80</v>
      </c>
      <c r="H21" s="44" t="s">
        <v>81</v>
      </c>
      <c r="I21" s="45" t="s">
        <v>122</v>
      </c>
      <c r="J21" s="44" t="s">
        <v>82</v>
      </c>
      <c r="K21" s="44" t="s">
        <v>82</v>
      </c>
      <c r="L21" s="44" t="s">
        <v>82</v>
      </c>
      <c r="M21" s="44">
        <v>1</v>
      </c>
      <c r="N21" s="44">
        <v>0</v>
      </c>
      <c r="O21" s="44">
        <v>2</v>
      </c>
      <c r="P21" s="44">
        <v>3</v>
      </c>
      <c r="Q21" s="44">
        <f t="shared" si="3"/>
        <v>6</v>
      </c>
      <c r="R21" s="44" t="s">
        <v>19</v>
      </c>
      <c r="S21" s="44">
        <v>10</v>
      </c>
      <c r="T21" s="44">
        <f t="shared" si="2"/>
        <v>60</v>
      </c>
      <c r="U21" s="44" t="s">
        <v>21</v>
      </c>
      <c r="V21" s="44" t="s">
        <v>11</v>
      </c>
      <c r="W21" s="45" t="s">
        <v>83</v>
      </c>
      <c r="X21" s="44" t="s">
        <v>84</v>
      </c>
      <c r="Y21" s="44" t="s">
        <v>85</v>
      </c>
      <c r="Z21" s="45" t="s">
        <v>86</v>
      </c>
      <c r="AA21" s="45" t="s">
        <v>123</v>
      </c>
      <c r="AB21" s="44" t="s">
        <v>85</v>
      </c>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row>
    <row r="22" spans="1:61" s="24" customFormat="1" ht="70.5" customHeight="1">
      <c r="A22" s="127"/>
      <c r="B22" s="127"/>
      <c r="C22" s="128"/>
      <c r="D22" s="59" t="s">
        <v>37</v>
      </c>
      <c r="E22" s="44" t="s">
        <v>10</v>
      </c>
      <c r="F22" s="59" t="s">
        <v>38</v>
      </c>
      <c r="G22" s="43" t="s">
        <v>39</v>
      </c>
      <c r="H22" s="44" t="s">
        <v>87</v>
      </c>
      <c r="I22" s="59" t="s">
        <v>88</v>
      </c>
      <c r="J22" s="44" t="s">
        <v>82</v>
      </c>
      <c r="K22" s="44" t="s">
        <v>82</v>
      </c>
      <c r="L22" s="44" t="s">
        <v>82</v>
      </c>
      <c r="M22" s="44">
        <v>1</v>
      </c>
      <c r="N22" s="44">
        <v>0</v>
      </c>
      <c r="O22" s="44">
        <v>2</v>
      </c>
      <c r="P22" s="44">
        <v>2</v>
      </c>
      <c r="Q22" s="44">
        <f t="shared" si="3"/>
        <v>4</v>
      </c>
      <c r="R22" s="44" t="s">
        <v>49</v>
      </c>
      <c r="S22" s="44">
        <v>25</v>
      </c>
      <c r="T22" s="44">
        <f t="shared" si="2"/>
        <v>100</v>
      </c>
      <c r="U22" s="44" t="s">
        <v>21</v>
      </c>
      <c r="V22" s="44" t="s">
        <v>11</v>
      </c>
      <c r="W22" s="46" t="s">
        <v>36</v>
      </c>
      <c r="X22" s="44" t="s">
        <v>84</v>
      </c>
      <c r="Y22" s="44" t="s">
        <v>85</v>
      </c>
      <c r="Z22" s="45" t="s">
        <v>40</v>
      </c>
      <c r="AA22" s="45" t="s">
        <v>124</v>
      </c>
      <c r="AB22" s="44" t="s">
        <v>85</v>
      </c>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row>
    <row r="23" spans="1:61" s="24" customFormat="1" ht="63.75" customHeight="1">
      <c r="A23" s="127"/>
      <c r="B23" s="127"/>
      <c r="C23" s="128"/>
      <c r="D23" s="59" t="s">
        <v>18</v>
      </c>
      <c r="E23" s="44" t="s">
        <v>10</v>
      </c>
      <c r="F23" s="59" t="s">
        <v>13</v>
      </c>
      <c r="G23" s="43" t="s">
        <v>12</v>
      </c>
      <c r="H23" s="44" t="s">
        <v>13</v>
      </c>
      <c r="I23" s="45" t="s">
        <v>89</v>
      </c>
      <c r="J23" s="44" t="s">
        <v>82</v>
      </c>
      <c r="K23" s="44" t="s">
        <v>82</v>
      </c>
      <c r="L23" s="44" t="s">
        <v>82</v>
      </c>
      <c r="M23" s="44">
        <v>1</v>
      </c>
      <c r="N23" s="44">
        <v>0</v>
      </c>
      <c r="O23" s="44">
        <v>2</v>
      </c>
      <c r="P23" s="44">
        <v>3</v>
      </c>
      <c r="Q23" s="44">
        <f t="shared" si="3"/>
        <v>6</v>
      </c>
      <c r="R23" s="44" t="s">
        <v>19</v>
      </c>
      <c r="S23" s="44">
        <v>10</v>
      </c>
      <c r="T23" s="44">
        <f t="shared" si="2"/>
        <v>60</v>
      </c>
      <c r="U23" s="44" t="s">
        <v>21</v>
      </c>
      <c r="V23" s="44" t="s">
        <v>11</v>
      </c>
      <c r="W23" s="46" t="s">
        <v>90</v>
      </c>
      <c r="X23" s="44" t="s">
        <v>84</v>
      </c>
      <c r="Y23" s="44" t="s">
        <v>85</v>
      </c>
      <c r="Z23" s="44" t="s">
        <v>85</v>
      </c>
      <c r="AA23" s="45" t="s">
        <v>125</v>
      </c>
      <c r="AB23" s="44" t="s">
        <v>85</v>
      </c>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row>
    <row r="24" spans="1:61" s="24" customFormat="1" ht="63.75" customHeight="1">
      <c r="A24" s="127"/>
      <c r="B24" s="127"/>
      <c r="C24" s="128"/>
      <c r="D24" s="59" t="s">
        <v>126</v>
      </c>
      <c r="E24" s="44" t="s">
        <v>10</v>
      </c>
      <c r="F24" s="59" t="s">
        <v>127</v>
      </c>
      <c r="G24" s="43" t="s">
        <v>48</v>
      </c>
      <c r="H24" s="44" t="s">
        <v>128</v>
      </c>
      <c r="I24" s="59" t="s">
        <v>47</v>
      </c>
      <c r="J24" s="44" t="s">
        <v>82</v>
      </c>
      <c r="K24" s="44" t="s">
        <v>82</v>
      </c>
      <c r="L24" s="44" t="s">
        <v>82</v>
      </c>
      <c r="M24" s="44">
        <v>1</v>
      </c>
      <c r="N24" s="44">
        <v>0</v>
      </c>
      <c r="O24" s="44">
        <v>2</v>
      </c>
      <c r="P24" s="44">
        <v>3</v>
      </c>
      <c r="Q24" s="44">
        <f t="shared" si="3"/>
        <v>6</v>
      </c>
      <c r="R24" s="44" t="s">
        <v>19</v>
      </c>
      <c r="S24" s="44">
        <v>10</v>
      </c>
      <c r="T24" s="44">
        <f t="shared" si="2"/>
        <v>60</v>
      </c>
      <c r="U24" s="44" t="s">
        <v>21</v>
      </c>
      <c r="V24" s="44" t="s">
        <v>11</v>
      </c>
      <c r="W24" s="46" t="s">
        <v>50</v>
      </c>
      <c r="X24" s="44" t="s">
        <v>84</v>
      </c>
      <c r="Y24" s="44" t="s">
        <v>85</v>
      </c>
      <c r="Z24" s="44" t="s">
        <v>85</v>
      </c>
      <c r="AA24" s="59" t="s">
        <v>52</v>
      </c>
      <c r="AB24" s="45" t="s">
        <v>53</v>
      </c>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row>
    <row r="25" spans="1:61" s="24" customFormat="1" ht="63.75" customHeight="1">
      <c r="A25" s="127"/>
      <c r="B25" s="127"/>
      <c r="C25" s="128"/>
      <c r="D25" s="59" t="s">
        <v>54</v>
      </c>
      <c r="E25" s="44" t="s">
        <v>10</v>
      </c>
      <c r="F25" s="59" t="s">
        <v>15</v>
      </c>
      <c r="G25" s="43" t="s">
        <v>55</v>
      </c>
      <c r="H25" s="44" t="s">
        <v>91</v>
      </c>
      <c r="I25" s="59" t="s">
        <v>129</v>
      </c>
      <c r="J25" s="44" t="s">
        <v>82</v>
      </c>
      <c r="K25" s="44" t="s">
        <v>82</v>
      </c>
      <c r="L25" s="44" t="s">
        <v>82</v>
      </c>
      <c r="M25" s="44">
        <v>1</v>
      </c>
      <c r="N25" s="44">
        <v>0</v>
      </c>
      <c r="O25" s="44">
        <v>2</v>
      </c>
      <c r="P25" s="44">
        <v>3</v>
      </c>
      <c r="Q25" s="44">
        <f t="shared" si="3"/>
        <v>6</v>
      </c>
      <c r="R25" s="44" t="s">
        <v>19</v>
      </c>
      <c r="S25" s="44">
        <v>10</v>
      </c>
      <c r="T25" s="44">
        <f t="shared" si="2"/>
        <v>60</v>
      </c>
      <c r="U25" s="44" t="s">
        <v>22</v>
      </c>
      <c r="V25" s="44" t="s">
        <v>45</v>
      </c>
      <c r="W25" s="46" t="s">
        <v>56</v>
      </c>
      <c r="X25" s="44" t="s">
        <v>84</v>
      </c>
      <c r="Y25" s="44" t="s">
        <v>85</v>
      </c>
      <c r="Z25" s="47" t="s">
        <v>92</v>
      </c>
      <c r="AA25" s="47" t="s">
        <v>93</v>
      </c>
      <c r="AB25" s="44" t="s">
        <v>85</v>
      </c>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row>
    <row r="26" spans="1:61" s="24" customFormat="1" ht="63.75" customHeight="1">
      <c r="A26" s="127"/>
      <c r="B26" s="127"/>
      <c r="C26" s="128"/>
      <c r="D26" s="59" t="s">
        <v>46</v>
      </c>
      <c r="E26" s="44" t="s">
        <v>10</v>
      </c>
      <c r="F26" s="59" t="s">
        <v>57</v>
      </c>
      <c r="G26" s="43" t="s">
        <v>55</v>
      </c>
      <c r="H26" s="44" t="s">
        <v>94</v>
      </c>
      <c r="I26" s="59" t="s">
        <v>41</v>
      </c>
      <c r="J26" s="44" t="s">
        <v>58</v>
      </c>
      <c r="K26" s="44" t="s">
        <v>82</v>
      </c>
      <c r="L26" s="44" t="s">
        <v>35</v>
      </c>
      <c r="M26" s="44">
        <v>1</v>
      </c>
      <c r="N26" s="44">
        <v>0</v>
      </c>
      <c r="O26" s="48">
        <v>6</v>
      </c>
      <c r="P26" s="48">
        <v>3</v>
      </c>
      <c r="Q26" s="48">
        <v>18</v>
      </c>
      <c r="R26" s="44" t="s">
        <v>20</v>
      </c>
      <c r="S26" s="48">
        <v>25</v>
      </c>
      <c r="T26" s="44">
        <f t="shared" si="2"/>
        <v>450</v>
      </c>
      <c r="U26" s="48" t="s">
        <v>22</v>
      </c>
      <c r="V26" s="44" t="s">
        <v>23</v>
      </c>
      <c r="W26" s="46" t="s">
        <v>42</v>
      </c>
      <c r="X26" s="44" t="s">
        <v>84</v>
      </c>
      <c r="Y26" s="44" t="s">
        <v>85</v>
      </c>
      <c r="Z26" s="47" t="s">
        <v>59</v>
      </c>
      <c r="AA26" s="47" t="s">
        <v>95</v>
      </c>
      <c r="AB26" s="44" t="s">
        <v>85</v>
      </c>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row>
    <row r="27" spans="1:61" s="24" customFormat="1" ht="48" customHeight="1">
      <c r="A27" s="127"/>
      <c r="B27" s="127"/>
      <c r="C27" s="128"/>
      <c r="D27" s="59" t="s">
        <v>43</v>
      </c>
      <c r="E27" s="44" t="s">
        <v>10</v>
      </c>
      <c r="F27" s="59" t="s">
        <v>60</v>
      </c>
      <c r="G27" s="43" t="s">
        <v>14</v>
      </c>
      <c r="H27" s="44" t="s">
        <v>97</v>
      </c>
      <c r="I27" s="59" t="s">
        <v>130</v>
      </c>
      <c r="J27" s="44" t="s">
        <v>82</v>
      </c>
      <c r="K27" s="44" t="s">
        <v>82</v>
      </c>
      <c r="L27" s="44" t="s">
        <v>82</v>
      </c>
      <c r="M27" s="44">
        <v>1</v>
      </c>
      <c r="N27" s="44">
        <v>0</v>
      </c>
      <c r="O27" s="44">
        <v>2</v>
      </c>
      <c r="P27" s="44">
        <v>3</v>
      </c>
      <c r="Q27" s="44">
        <f aca="true" t="shared" si="4" ref="Q27:Q32">+O27*P27</f>
        <v>6</v>
      </c>
      <c r="R27" s="44" t="s">
        <v>19</v>
      </c>
      <c r="S27" s="44">
        <v>10</v>
      </c>
      <c r="T27" s="44">
        <f t="shared" si="2"/>
        <v>60</v>
      </c>
      <c r="U27" s="44" t="s">
        <v>21</v>
      </c>
      <c r="V27" s="44" t="s">
        <v>11</v>
      </c>
      <c r="W27" s="46" t="s">
        <v>44</v>
      </c>
      <c r="X27" s="44" t="s">
        <v>84</v>
      </c>
      <c r="Y27" s="44" t="s">
        <v>85</v>
      </c>
      <c r="Z27" s="49" t="s">
        <v>96</v>
      </c>
      <c r="AA27" s="50" t="s">
        <v>131</v>
      </c>
      <c r="AB27" s="44" t="s">
        <v>85</v>
      </c>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row>
    <row r="28" spans="1:61" s="24" customFormat="1" ht="66.75" customHeight="1">
      <c r="A28" s="126" t="s">
        <v>75</v>
      </c>
      <c r="B28" s="126" t="s">
        <v>138</v>
      </c>
      <c r="C28" s="129" t="s">
        <v>78</v>
      </c>
      <c r="D28" s="51" t="s">
        <v>79</v>
      </c>
      <c r="E28" s="72" t="s">
        <v>10</v>
      </c>
      <c r="F28" s="51" t="s">
        <v>61</v>
      </c>
      <c r="G28" s="53" t="s">
        <v>80</v>
      </c>
      <c r="H28" s="52" t="s">
        <v>81</v>
      </c>
      <c r="I28" s="73" t="s">
        <v>122</v>
      </c>
      <c r="J28" s="52" t="s">
        <v>82</v>
      </c>
      <c r="K28" s="52" t="s">
        <v>82</v>
      </c>
      <c r="L28" s="52" t="s">
        <v>82</v>
      </c>
      <c r="M28" s="52">
        <v>1</v>
      </c>
      <c r="N28" s="52">
        <v>0</v>
      </c>
      <c r="O28" s="52">
        <v>2</v>
      </c>
      <c r="P28" s="52">
        <v>3</v>
      </c>
      <c r="Q28" s="52">
        <f t="shared" si="4"/>
        <v>6</v>
      </c>
      <c r="R28" s="52" t="s">
        <v>19</v>
      </c>
      <c r="S28" s="52">
        <v>10</v>
      </c>
      <c r="T28" s="52">
        <f aca="true" t="shared" si="5" ref="T28:T34">+Q28*S28</f>
        <v>60</v>
      </c>
      <c r="U28" s="52" t="s">
        <v>21</v>
      </c>
      <c r="V28" s="52" t="s">
        <v>11</v>
      </c>
      <c r="W28" s="73" t="s">
        <v>83</v>
      </c>
      <c r="X28" s="52" t="s">
        <v>84</v>
      </c>
      <c r="Y28" s="52" t="s">
        <v>85</v>
      </c>
      <c r="Z28" s="73" t="s">
        <v>86</v>
      </c>
      <c r="AA28" s="73" t="s">
        <v>123</v>
      </c>
      <c r="AB28" s="52" t="s">
        <v>85</v>
      </c>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row>
    <row r="29" spans="1:61" s="24" customFormat="1" ht="48" customHeight="1">
      <c r="A29" s="126"/>
      <c r="B29" s="126"/>
      <c r="C29" s="129"/>
      <c r="D29" s="51" t="s">
        <v>37</v>
      </c>
      <c r="E29" s="52" t="s">
        <v>10</v>
      </c>
      <c r="F29" s="51" t="s">
        <v>38</v>
      </c>
      <c r="G29" s="53" t="s">
        <v>39</v>
      </c>
      <c r="H29" s="52" t="s">
        <v>87</v>
      </c>
      <c r="I29" s="51" t="s">
        <v>88</v>
      </c>
      <c r="J29" s="52" t="s">
        <v>82</v>
      </c>
      <c r="K29" s="52" t="s">
        <v>82</v>
      </c>
      <c r="L29" s="52" t="s">
        <v>82</v>
      </c>
      <c r="M29" s="52">
        <v>1</v>
      </c>
      <c r="N29" s="52">
        <v>0</v>
      </c>
      <c r="O29" s="52">
        <v>2</v>
      </c>
      <c r="P29" s="52">
        <v>2</v>
      </c>
      <c r="Q29" s="52">
        <f t="shared" si="4"/>
        <v>4</v>
      </c>
      <c r="R29" s="52" t="s">
        <v>49</v>
      </c>
      <c r="S29" s="52">
        <v>25</v>
      </c>
      <c r="T29" s="52">
        <f t="shared" si="5"/>
        <v>100</v>
      </c>
      <c r="U29" s="52" t="s">
        <v>21</v>
      </c>
      <c r="V29" s="52" t="s">
        <v>11</v>
      </c>
      <c r="W29" s="54" t="s">
        <v>36</v>
      </c>
      <c r="X29" s="52" t="s">
        <v>84</v>
      </c>
      <c r="Y29" s="52" t="s">
        <v>85</v>
      </c>
      <c r="Z29" s="73" t="s">
        <v>40</v>
      </c>
      <c r="AA29" s="73" t="s">
        <v>124</v>
      </c>
      <c r="AB29" s="52" t="s">
        <v>85</v>
      </c>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row>
    <row r="30" spans="1:61" s="24" customFormat="1" ht="48" customHeight="1">
      <c r="A30" s="126"/>
      <c r="B30" s="126"/>
      <c r="C30" s="129"/>
      <c r="D30" s="51" t="s">
        <v>18</v>
      </c>
      <c r="E30" s="52" t="s">
        <v>10</v>
      </c>
      <c r="F30" s="51" t="s">
        <v>13</v>
      </c>
      <c r="G30" s="53" t="s">
        <v>12</v>
      </c>
      <c r="H30" s="52" t="s">
        <v>13</v>
      </c>
      <c r="I30" s="73" t="s">
        <v>89</v>
      </c>
      <c r="J30" s="52" t="s">
        <v>82</v>
      </c>
      <c r="K30" s="52" t="s">
        <v>82</v>
      </c>
      <c r="L30" s="52" t="s">
        <v>82</v>
      </c>
      <c r="M30" s="52">
        <v>1</v>
      </c>
      <c r="N30" s="52">
        <v>0</v>
      </c>
      <c r="O30" s="52">
        <v>2</v>
      </c>
      <c r="P30" s="52">
        <v>3</v>
      </c>
      <c r="Q30" s="52">
        <f t="shared" si="4"/>
        <v>6</v>
      </c>
      <c r="R30" s="52" t="s">
        <v>19</v>
      </c>
      <c r="S30" s="52">
        <v>10</v>
      </c>
      <c r="T30" s="52">
        <f t="shared" si="5"/>
        <v>60</v>
      </c>
      <c r="U30" s="52" t="s">
        <v>21</v>
      </c>
      <c r="V30" s="52" t="s">
        <v>11</v>
      </c>
      <c r="W30" s="54" t="s">
        <v>90</v>
      </c>
      <c r="X30" s="52" t="s">
        <v>84</v>
      </c>
      <c r="Y30" s="52" t="s">
        <v>85</v>
      </c>
      <c r="Z30" s="52" t="s">
        <v>85</v>
      </c>
      <c r="AA30" s="73" t="s">
        <v>125</v>
      </c>
      <c r="AB30" s="52" t="s">
        <v>85</v>
      </c>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row>
    <row r="31" spans="1:61" s="24" customFormat="1" ht="48" customHeight="1">
      <c r="A31" s="126"/>
      <c r="B31" s="126"/>
      <c r="C31" s="129"/>
      <c r="D31" s="51" t="s">
        <v>126</v>
      </c>
      <c r="E31" s="52" t="s">
        <v>10</v>
      </c>
      <c r="F31" s="51" t="s">
        <v>127</v>
      </c>
      <c r="G31" s="53" t="s">
        <v>48</v>
      </c>
      <c r="H31" s="52" t="s">
        <v>128</v>
      </c>
      <c r="I31" s="51" t="s">
        <v>47</v>
      </c>
      <c r="J31" s="52" t="s">
        <v>82</v>
      </c>
      <c r="K31" s="52" t="s">
        <v>82</v>
      </c>
      <c r="L31" s="52" t="s">
        <v>82</v>
      </c>
      <c r="M31" s="52">
        <v>1</v>
      </c>
      <c r="N31" s="52">
        <v>0</v>
      </c>
      <c r="O31" s="52">
        <v>2</v>
      </c>
      <c r="P31" s="52">
        <v>3</v>
      </c>
      <c r="Q31" s="52">
        <f t="shared" si="4"/>
        <v>6</v>
      </c>
      <c r="R31" s="52" t="s">
        <v>19</v>
      </c>
      <c r="S31" s="52">
        <v>10</v>
      </c>
      <c r="T31" s="52">
        <f t="shared" si="5"/>
        <v>60</v>
      </c>
      <c r="U31" s="52" t="s">
        <v>21</v>
      </c>
      <c r="V31" s="52" t="s">
        <v>11</v>
      </c>
      <c r="W31" s="54" t="s">
        <v>50</v>
      </c>
      <c r="X31" s="52" t="s">
        <v>84</v>
      </c>
      <c r="Y31" s="52" t="s">
        <v>85</v>
      </c>
      <c r="Z31" s="52" t="s">
        <v>85</v>
      </c>
      <c r="AA31" s="51" t="s">
        <v>52</v>
      </c>
      <c r="AB31" s="73" t="s">
        <v>53</v>
      </c>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row>
    <row r="32" spans="1:61" s="24" customFormat="1" ht="48" customHeight="1">
      <c r="A32" s="126"/>
      <c r="B32" s="126"/>
      <c r="C32" s="129"/>
      <c r="D32" s="51" t="s">
        <v>54</v>
      </c>
      <c r="E32" s="52" t="s">
        <v>10</v>
      </c>
      <c r="F32" s="51" t="s">
        <v>15</v>
      </c>
      <c r="G32" s="53" t="s">
        <v>55</v>
      </c>
      <c r="H32" s="52" t="s">
        <v>91</v>
      </c>
      <c r="I32" s="51" t="s">
        <v>129</v>
      </c>
      <c r="J32" s="52" t="s">
        <v>82</v>
      </c>
      <c r="K32" s="52" t="s">
        <v>82</v>
      </c>
      <c r="L32" s="52" t="s">
        <v>82</v>
      </c>
      <c r="M32" s="52">
        <v>1</v>
      </c>
      <c r="N32" s="52">
        <v>0</v>
      </c>
      <c r="O32" s="52">
        <v>2</v>
      </c>
      <c r="P32" s="52">
        <v>3</v>
      </c>
      <c r="Q32" s="52">
        <f t="shared" si="4"/>
        <v>6</v>
      </c>
      <c r="R32" s="52" t="s">
        <v>19</v>
      </c>
      <c r="S32" s="52">
        <v>10</v>
      </c>
      <c r="T32" s="52">
        <f t="shared" si="5"/>
        <v>60</v>
      </c>
      <c r="U32" s="52" t="s">
        <v>22</v>
      </c>
      <c r="V32" s="52" t="s">
        <v>45</v>
      </c>
      <c r="W32" s="54" t="s">
        <v>56</v>
      </c>
      <c r="X32" s="52" t="s">
        <v>84</v>
      </c>
      <c r="Y32" s="52" t="s">
        <v>85</v>
      </c>
      <c r="Z32" s="55" t="s">
        <v>92</v>
      </c>
      <c r="AA32" s="55" t="s">
        <v>93</v>
      </c>
      <c r="AB32" s="52" t="s">
        <v>85</v>
      </c>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row>
    <row r="33" spans="1:61" s="24" customFormat="1" ht="48" customHeight="1">
      <c r="A33" s="126"/>
      <c r="B33" s="126"/>
      <c r="C33" s="129"/>
      <c r="D33" s="51" t="s">
        <v>46</v>
      </c>
      <c r="E33" s="52" t="s">
        <v>10</v>
      </c>
      <c r="F33" s="51" t="s">
        <v>57</v>
      </c>
      <c r="G33" s="53" t="s">
        <v>55</v>
      </c>
      <c r="H33" s="52" t="s">
        <v>94</v>
      </c>
      <c r="I33" s="51" t="s">
        <v>41</v>
      </c>
      <c r="J33" s="52" t="s">
        <v>58</v>
      </c>
      <c r="K33" s="52" t="s">
        <v>82</v>
      </c>
      <c r="L33" s="52" t="s">
        <v>35</v>
      </c>
      <c r="M33" s="52">
        <v>1</v>
      </c>
      <c r="N33" s="52">
        <v>0</v>
      </c>
      <c r="O33" s="56">
        <v>6</v>
      </c>
      <c r="P33" s="56">
        <v>3</v>
      </c>
      <c r="Q33" s="56">
        <v>18</v>
      </c>
      <c r="R33" s="52" t="s">
        <v>20</v>
      </c>
      <c r="S33" s="56">
        <v>25</v>
      </c>
      <c r="T33" s="52">
        <f t="shared" si="5"/>
        <v>450</v>
      </c>
      <c r="U33" s="56" t="s">
        <v>22</v>
      </c>
      <c r="V33" s="52" t="s">
        <v>23</v>
      </c>
      <c r="W33" s="54" t="s">
        <v>42</v>
      </c>
      <c r="X33" s="52" t="s">
        <v>84</v>
      </c>
      <c r="Y33" s="52" t="s">
        <v>85</v>
      </c>
      <c r="Z33" s="55" t="s">
        <v>59</v>
      </c>
      <c r="AA33" s="55" t="s">
        <v>95</v>
      </c>
      <c r="AB33" s="52" t="s">
        <v>85</v>
      </c>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row>
    <row r="34" spans="1:61" s="24" customFormat="1" ht="48" customHeight="1">
      <c r="A34" s="126"/>
      <c r="B34" s="126"/>
      <c r="C34" s="129"/>
      <c r="D34" s="51" t="s">
        <v>43</v>
      </c>
      <c r="E34" s="52" t="s">
        <v>10</v>
      </c>
      <c r="F34" s="51" t="s">
        <v>60</v>
      </c>
      <c r="G34" s="53" t="s">
        <v>14</v>
      </c>
      <c r="H34" s="52" t="s">
        <v>97</v>
      </c>
      <c r="I34" s="51" t="s">
        <v>130</v>
      </c>
      <c r="J34" s="52" t="s">
        <v>82</v>
      </c>
      <c r="K34" s="52" t="s">
        <v>82</v>
      </c>
      <c r="L34" s="52" t="s">
        <v>82</v>
      </c>
      <c r="M34" s="52">
        <v>1</v>
      </c>
      <c r="N34" s="52">
        <v>0</v>
      </c>
      <c r="O34" s="52">
        <v>2</v>
      </c>
      <c r="P34" s="52">
        <v>3</v>
      </c>
      <c r="Q34" s="52">
        <f aca="true" t="shared" si="6" ref="Q34:Q39">+O34*P34</f>
        <v>6</v>
      </c>
      <c r="R34" s="52" t="s">
        <v>19</v>
      </c>
      <c r="S34" s="52">
        <v>10</v>
      </c>
      <c r="T34" s="52">
        <f t="shared" si="5"/>
        <v>60</v>
      </c>
      <c r="U34" s="52" t="s">
        <v>21</v>
      </c>
      <c r="V34" s="52" t="s">
        <v>11</v>
      </c>
      <c r="W34" s="54" t="s">
        <v>44</v>
      </c>
      <c r="X34" s="52" t="s">
        <v>84</v>
      </c>
      <c r="Y34" s="52" t="s">
        <v>85</v>
      </c>
      <c r="Z34" s="74" t="s">
        <v>96</v>
      </c>
      <c r="AA34" s="75" t="s">
        <v>131</v>
      </c>
      <c r="AB34" s="52" t="s">
        <v>85</v>
      </c>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row>
    <row r="35" spans="1:61" s="24" customFormat="1" ht="48" customHeight="1">
      <c r="A35" s="130" t="s">
        <v>75</v>
      </c>
      <c r="B35" s="130" t="s">
        <v>141</v>
      </c>
      <c r="C35" s="131" t="s">
        <v>78</v>
      </c>
      <c r="D35" s="77" t="s">
        <v>79</v>
      </c>
      <c r="E35" s="78" t="s">
        <v>10</v>
      </c>
      <c r="F35" s="77" t="s">
        <v>61</v>
      </c>
      <c r="G35" s="79" t="s">
        <v>80</v>
      </c>
      <c r="H35" s="80" t="s">
        <v>81</v>
      </c>
      <c r="I35" s="81" t="s">
        <v>122</v>
      </c>
      <c r="J35" s="80" t="s">
        <v>82</v>
      </c>
      <c r="K35" s="80" t="s">
        <v>82</v>
      </c>
      <c r="L35" s="80" t="s">
        <v>82</v>
      </c>
      <c r="M35" s="80">
        <v>1</v>
      </c>
      <c r="N35" s="80">
        <v>0</v>
      </c>
      <c r="O35" s="80">
        <v>2</v>
      </c>
      <c r="P35" s="80">
        <v>3</v>
      </c>
      <c r="Q35" s="80">
        <f t="shared" si="6"/>
        <v>6</v>
      </c>
      <c r="R35" s="80" t="s">
        <v>19</v>
      </c>
      <c r="S35" s="80">
        <v>10</v>
      </c>
      <c r="T35" s="80">
        <f aca="true" t="shared" si="7" ref="T35:T41">+Q35*S35</f>
        <v>60</v>
      </c>
      <c r="U35" s="80" t="s">
        <v>21</v>
      </c>
      <c r="V35" s="80" t="s">
        <v>11</v>
      </c>
      <c r="W35" s="81" t="s">
        <v>83</v>
      </c>
      <c r="X35" s="80" t="s">
        <v>84</v>
      </c>
      <c r="Y35" s="80" t="s">
        <v>85</v>
      </c>
      <c r="Z35" s="81" t="s">
        <v>86</v>
      </c>
      <c r="AA35" s="81" t="s">
        <v>123</v>
      </c>
      <c r="AB35" s="80" t="s">
        <v>85</v>
      </c>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row>
    <row r="36" spans="1:61" s="24" customFormat="1" ht="48" customHeight="1">
      <c r="A36" s="130"/>
      <c r="B36" s="130"/>
      <c r="C36" s="131"/>
      <c r="D36" s="77" t="s">
        <v>37</v>
      </c>
      <c r="E36" s="80" t="s">
        <v>10</v>
      </c>
      <c r="F36" s="77" t="s">
        <v>38</v>
      </c>
      <c r="G36" s="79" t="s">
        <v>39</v>
      </c>
      <c r="H36" s="80" t="s">
        <v>87</v>
      </c>
      <c r="I36" s="77" t="s">
        <v>88</v>
      </c>
      <c r="J36" s="80" t="s">
        <v>82</v>
      </c>
      <c r="K36" s="80" t="s">
        <v>82</v>
      </c>
      <c r="L36" s="80" t="s">
        <v>82</v>
      </c>
      <c r="M36" s="80">
        <v>1</v>
      </c>
      <c r="N36" s="80">
        <v>0</v>
      </c>
      <c r="O36" s="80">
        <v>2</v>
      </c>
      <c r="P36" s="80">
        <v>2</v>
      </c>
      <c r="Q36" s="80">
        <f t="shared" si="6"/>
        <v>4</v>
      </c>
      <c r="R36" s="80" t="s">
        <v>49</v>
      </c>
      <c r="S36" s="80">
        <v>25</v>
      </c>
      <c r="T36" s="80">
        <f t="shared" si="7"/>
        <v>100</v>
      </c>
      <c r="U36" s="80" t="s">
        <v>21</v>
      </c>
      <c r="V36" s="80" t="s">
        <v>11</v>
      </c>
      <c r="W36" s="82" t="s">
        <v>36</v>
      </c>
      <c r="X36" s="80" t="s">
        <v>84</v>
      </c>
      <c r="Y36" s="80" t="s">
        <v>85</v>
      </c>
      <c r="Z36" s="81" t="s">
        <v>40</v>
      </c>
      <c r="AA36" s="81" t="s">
        <v>124</v>
      </c>
      <c r="AB36" s="80" t="s">
        <v>85</v>
      </c>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row>
    <row r="37" spans="1:61" s="24" customFormat="1" ht="48" customHeight="1">
      <c r="A37" s="130"/>
      <c r="B37" s="130"/>
      <c r="C37" s="131"/>
      <c r="D37" s="77" t="s">
        <v>18</v>
      </c>
      <c r="E37" s="80" t="s">
        <v>10</v>
      </c>
      <c r="F37" s="77" t="s">
        <v>13</v>
      </c>
      <c r="G37" s="79" t="s">
        <v>12</v>
      </c>
      <c r="H37" s="80" t="s">
        <v>13</v>
      </c>
      <c r="I37" s="81" t="s">
        <v>89</v>
      </c>
      <c r="J37" s="80" t="s">
        <v>82</v>
      </c>
      <c r="K37" s="80" t="s">
        <v>82</v>
      </c>
      <c r="L37" s="80" t="s">
        <v>82</v>
      </c>
      <c r="M37" s="80">
        <v>1</v>
      </c>
      <c r="N37" s="80">
        <v>0</v>
      </c>
      <c r="O37" s="80">
        <v>2</v>
      </c>
      <c r="P37" s="80">
        <v>3</v>
      </c>
      <c r="Q37" s="80">
        <f t="shared" si="6"/>
        <v>6</v>
      </c>
      <c r="R37" s="80" t="s">
        <v>19</v>
      </c>
      <c r="S37" s="80">
        <v>10</v>
      </c>
      <c r="T37" s="80">
        <f t="shared" si="7"/>
        <v>60</v>
      </c>
      <c r="U37" s="80" t="s">
        <v>21</v>
      </c>
      <c r="V37" s="80" t="s">
        <v>11</v>
      </c>
      <c r="W37" s="82" t="s">
        <v>90</v>
      </c>
      <c r="X37" s="80" t="s">
        <v>84</v>
      </c>
      <c r="Y37" s="80" t="s">
        <v>85</v>
      </c>
      <c r="Z37" s="80" t="s">
        <v>85</v>
      </c>
      <c r="AA37" s="81" t="s">
        <v>125</v>
      </c>
      <c r="AB37" s="80" t="s">
        <v>85</v>
      </c>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row>
    <row r="38" spans="1:61" s="24" customFormat="1" ht="48" customHeight="1">
      <c r="A38" s="130"/>
      <c r="B38" s="130"/>
      <c r="C38" s="131"/>
      <c r="D38" s="77" t="s">
        <v>126</v>
      </c>
      <c r="E38" s="80" t="s">
        <v>10</v>
      </c>
      <c r="F38" s="77" t="s">
        <v>127</v>
      </c>
      <c r="G38" s="79" t="s">
        <v>48</v>
      </c>
      <c r="H38" s="80" t="s">
        <v>128</v>
      </c>
      <c r="I38" s="77" t="s">
        <v>47</v>
      </c>
      <c r="J38" s="80" t="s">
        <v>82</v>
      </c>
      <c r="K38" s="80" t="s">
        <v>82</v>
      </c>
      <c r="L38" s="80" t="s">
        <v>82</v>
      </c>
      <c r="M38" s="80">
        <v>1</v>
      </c>
      <c r="N38" s="80">
        <v>0</v>
      </c>
      <c r="O38" s="80">
        <v>2</v>
      </c>
      <c r="P38" s="80">
        <v>3</v>
      </c>
      <c r="Q38" s="80">
        <f t="shared" si="6"/>
        <v>6</v>
      </c>
      <c r="R38" s="80" t="s">
        <v>19</v>
      </c>
      <c r="S38" s="80">
        <v>10</v>
      </c>
      <c r="T38" s="80">
        <f t="shared" si="7"/>
        <v>60</v>
      </c>
      <c r="U38" s="80" t="s">
        <v>21</v>
      </c>
      <c r="V38" s="80" t="s">
        <v>11</v>
      </c>
      <c r="W38" s="82" t="s">
        <v>50</v>
      </c>
      <c r="X38" s="80" t="s">
        <v>84</v>
      </c>
      <c r="Y38" s="80" t="s">
        <v>85</v>
      </c>
      <c r="Z38" s="80" t="s">
        <v>85</v>
      </c>
      <c r="AA38" s="77" t="s">
        <v>52</v>
      </c>
      <c r="AB38" s="81" t="s">
        <v>53</v>
      </c>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row>
    <row r="39" spans="1:61" s="24" customFormat="1" ht="48" customHeight="1">
      <c r="A39" s="130"/>
      <c r="B39" s="130"/>
      <c r="C39" s="131"/>
      <c r="D39" s="77" t="s">
        <v>54</v>
      </c>
      <c r="E39" s="80" t="s">
        <v>10</v>
      </c>
      <c r="F39" s="77" t="s">
        <v>15</v>
      </c>
      <c r="G39" s="79" t="s">
        <v>55</v>
      </c>
      <c r="H39" s="80" t="s">
        <v>91</v>
      </c>
      <c r="I39" s="77" t="s">
        <v>129</v>
      </c>
      <c r="J39" s="80" t="s">
        <v>82</v>
      </c>
      <c r="K39" s="80" t="s">
        <v>82</v>
      </c>
      <c r="L39" s="80" t="s">
        <v>82</v>
      </c>
      <c r="M39" s="80">
        <v>1</v>
      </c>
      <c r="N39" s="80">
        <v>0</v>
      </c>
      <c r="O39" s="80">
        <v>2</v>
      </c>
      <c r="P39" s="80">
        <v>3</v>
      </c>
      <c r="Q39" s="80">
        <f t="shared" si="6"/>
        <v>6</v>
      </c>
      <c r="R39" s="80" t="s">
        <v>19</v>
      </c>
      <c r="S39" s="80">
        <v>10</v>
      </c>
      <c r="T39" s="80">
        <f t="shared" si="7"/>
        <v>60</v>
      </c>
      <c r="U39" s="80" t="s">
        <v>22</v>
      </c>
      <c r="V39" s="80" t="s">
        <v>45</v>
      </c>
      <c r="W39" s="82" t="s">
        <v>56</v>
      </c>
      <c r="X39" s="80" t="s">
        <v>84</v>
      </c>
      <c r="Y39" s="80" t="s">
        <v>85</v>
      </c>
      <c r="Z39" s="83" t="s">
        <v>92</v>
      </c>
      <c r="AA39" s="83" t="s">
        <v>93</v>
      </c>
      <c r="AB39" s="80" t="s">
        <v>85</v>
      </c>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row>
    <row r="40" spans="1:61" s="24" customFormat="1" ht="48" customHeight="1">
      <c r="A40" s="130"/>
      <c r="B40" s="130"/>
      <c r="C40" s="131"/>
      <c r="D40" s="77" t="s">
        <v>46</v>
      </c>
      <c r="E40" s="80" t="s">
        <v>10</v>
      </c>
      <c r="F40" s="77" t="s">
        <v>57</v>
      </c>
      <c r="G40" s="79" t="s">
        <v>55</v>
      </c>
      <c r="H40" s="80" t="s">
        <v>94</v>
      </c>
      <c r="I40" s="77" t="s">
        <v>41</v>
      </c>
      <c r="J40" s="80" t="s">
        <v>58</v>
      </c>
      <c r="K40" s="80" t="s">
        <v>82</v>
      </c>
      <c r="L40" s="80" t="s">
        <v>35</v>
      </c>
      <c r="M40" s="80">
        <v>1</v>
      </c>
      <c r="N40" s="80">
        <v>0</v>
      </c>
      <c r="O40" s="84">
        <v>6</v>
      </c>
      <c r="P40" s="84">
        <v>3</v>
      </c>
      <c r="Q40" s="84">
        <v>18</v>
      </c>
      <c r="R40" s="80" t="s">
        <v>20</v>
      </c>
      <c r="S40" s="84">
        <v>25</v>
      </c>
      <c r="T40" s="80">
        <f t="shared" si="7"/>
        <v>450</v>
      </c>
      <c r="U40" s="84" t="s">
        <v>22</v>
      </c>
      <c r="V40" s="80" t="s">
        <v>23</v>
      </c>
      <c r="W40" s="82" t="s">
        <v>42</v>
      </c>
      <c r="X40" s="80" t="s">
        <v>84</v>
      </c>
      <c r="Y40" s="80" t="s">
        <v>85</v>
      </c>
      <c r="Z40" s="83" t="s">
        <v>59</v>
      </c>
      <c r="AA40" s="83" t="s">
        <v>95</v>
      </c>
      <c r="AB40" s="80" t="s">
        <v>85</v>
      </c>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row>
    <row r="41" spans="1:61" s="24" customFormat="1" ht="48" customHeight="1">
      <c r="A41" s="130"/>
      <c r="B41" s="130"/>
      <c r="C41" s="131"/>
      <c r="D41" s="77" t="s">
        <v>43</v>
      </c>
      <c r="E41" s="80" t="s">
        <v>10</v>
      </c>
      <c r="F41" s="77" t="s">
        <v>60</v>
      </c>
      <c r="G41" s="79" t="s">
        <v>14</v>
      </c>
      <c r="H41" s="80" t="s">
        <v>97</v>
      </c>
      <c r="I41" s="77" t="s">
        <v>130</v>
      </c>
      <c r="J41" s="80" t="s">
        <v>82</v>
      </c>
      <c r="K41" s="80" t="s">
        <v>82</v>
      </c>
      <c r="L41" s="80" t="s">
        <v>82</v>
      </c>
      <c r="M41" s="80">
        <v>1</v>
      </c>
      <c r="N41" s="80">
        <v>0</v>
      </c>
      <c r="O41" s="80">
        <v>2</v>
      </c>
      <c r="P41" s="80">
        <v>3</v>
      </c>
      <c r="Q41" s="80">
        <f aca="true" t="shared" si="8" ref="Q41:Q46">+O41*P41</f>
        <v>6</v>
      </c>
      <c r="R41" s="80" t="s">
        <v>19</v>
      </c>
      <c r="S41" s="80">
        <v>10</v>
      </c>
      <c r="T41" s="80">
        <f t="shared" si="7"/>
        <v>60</v>
      </c>
      <c r="U41" s="80" t="s">
        <v>21</v>
      </c>
      <c r="V41" s="80" t="s">
        <v>11</v>
      </c>
      <c r="W41" s="82" t="s">
        <v>44</v>
      </c>
      <c r="X41" s="80" t="s">
        <v>84</v>
      </c>
      <c r="Y41" s="80" t="s">
        <v>85</v>
      </c>
      <c r="Z41" s="85" t="s">
        <v>96</v>
      </c>
      <c r="AA41" s="86" t="s">
        <v>131</v>
      </c>
      <c r="AB41" s="80" t="s">
        <v>85</v>
      </c>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row>
    <row r="42" spans="1:61" s="24" customFormat="1" ht="48" customHeight="1">
      <c r="A42" s="124" t="s">
        <v>75</v>
      </c>
      <c r="B42" s="124" t="s">
        <v>139</v>
      </c>
      <c r="C42" s="125" t="s">
        <v>78</v>
      </c>
      <c r="D42" s="87" t="s">
        <v>79</v>
      </c>
      <c r="E42" s="88" t="s">
        <v>10</v>
      </c>
      <c r="F42" s="87" t="s">
        <v>61</v>
      </c>
      <c r="G42" s="89" t="s">
        <v>80</v>
      </c>
      <c r="H42" s="90" t="s">
        <v>81</v>
      </c>
      <c r="I42" s="91" t="s">
        <v>122</v>
      </c>
      <c r="J42" s="90" t="s">
        <v>82</v>
      </c>
      <c r="K42" s="90" t="s">
        <v>82</v>
      </c>
      <c r="L42" s="90" t="s">
        <v>82</v>
      </c>
      <c r="M42" s="90">
        <v>1</v>
      </c>
      <c r="N42" s="90">
        <v>0</v>
      </c>
      <c r="O42" s="90">
        <v>2</v>
      </c>
      <c r="P42" s="90">
        <v>3</v>
      </c>
      <c r="Q42" s="90">
        <f t="shared" si="8"/>
        <v>6</v>
      </c>
      <c r="R42" s="90" t="s">
        <v>19</v>
      </c>
      <c r="S42" s="90">
        <v>10</v>
      </c>
      <c r="T42" s="90">
        <f aca="true" t="shared" si="9" ref="T42:T48">+Q42*S42</f>
        <v>60</v>
      </c>
      <c r="U42" s="90" t="s">
        <v>21</v>
      </c>
      <c r="V42" s="90" t="s">
        <v>11</v>
      </c>
      <c r="W42" s="91" t="s">
        <v>83</v>
      </c>
      <c r="X42" s="90" t="s">
        <v>84</v>
      </c>
      <c r="Y42" s="90" t="s">
        <v>85</v>
      </c>
      <c r="Z42" s="91" t="s">
        <v>86</v>
      </c>
      <c r="AA42" s="91" t="s">
        <v>123</v>
      </c>
      <c r="AB42" s="90" t="s">
        <v>85</v>
      </c>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row>
    <row r="43" spans="1:61" s="24" customFormat="1" ht="48" customHeight="1">
      <c r="A43" s="124"/>
      <c r="B43" s="124"/>
      <c r="C43" s="125"/>
      <c r="D43" s="87" t="s">
        <v>37</v>
      </c>
      <c r="E43" s="90" t="s">
        <v>10</v>
      </c>
      <c r="F43" s="87" t="s">
        <v>38</v>
      </c>
      <c r="G43" s="89" t="s">
        <v>39</v>
      </c>
      <c r="H43" s="90" t="s">
        <v>87</v>
      </c>
      <c r="I43" s="87" t="s">
        <v>88</v>
      </c>
      <c r="J43" s="90" t="s">
        <v>82</v>
      </c>
      <c r="K43" s="90" t="s">
        <v>82</v>
      </c>
      <c r="L43" s="90" t="s">
        <v>82</v>
      </c>
      <c r="M43" s="90">
        <v>1</v>
      </c>
      <c r="N43" s="90">
        <v>0</v>
      </c>
      <c r="O43" s="90">
        <v>2</v>
      </c>
      <c r="P43" s="90">
        <v>2</v>
      </c>
      <c r="Q43" s="90">
        <f t="shared" si="8"/>
        <v>4</v>
      </c>
      <c r="R43" s="90" t="s">
        <v>49</v>
      </c>
      <c r="S43" s="90">
        <v>25</v>
      </c>
      <c r="T43" s="90">
        <f t="shared" si="9"/>
        <v>100</v>
      </c>
      <c r="U43" s="90" t="s">
        <v>21</v>
      </c>
      <c r="V43" s="90" t="s">
        <v>11</v>
      </c>
      <c r="W43" s="92" t="s">
        <v>36</v>
      </c>
      <c r="X43" s="90" t="s">
        <v>84</v>
      </c>
      <c r="Y43" s="90" t="s">
        <v>85</v>
      </c>
      <c r="Z43" s="91" t="s">
        <v>40</v>
      </c>
      <c r="AA43" s="91" t="s">
        <v>124</v>
      </c>
      <c r="AB43" s="90" t="s">
        <v>85</v>
      </c>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row>
    <row r="44" spans="1:61" s="24" customFormat="1" ht="48" customHeight="1">
      <c r="A44" s="124"/>
      <c r="B44" s="124"/>
      <c r="C44" s="125"/>
      <c r="D44" s="87" t="s">
        <v>18</v>
      </c>
      <c r="E44" s="90" t="s">
        <v>10</v>
      </c>
      <c r="F44" s="87" t="s">
        <v>13</v>
      </c>
      <c r="G44" s="89" t="s">
        <v>12</v>
      </c>
      <c r="H44" s="90" t="s">
        <v>13</v>
      </c>
      <c r="I44" s="91" t="s">
        <v>89</v>
      </c>
      <c r="J44" s="90" t="s">
        <v>82</v>
      </c>
      <c r="K44" s="90" t="s">
        <v>82</v>
      </c>
      <c r="L44" s="90" t="s">
        <v>82</v>
      </c>
      <c r="M44" s="90">
        <v>1</v>
      </c>
      <c r="N44" s="90">
        <v>0</v>
      </c>
      <c r="O44" s="90">
        <v>2</v>
      </c>
      <c r="P44" s="90">
        <v>3</v>
      </c>
      <c r="Q44" s="90">
        <f t="shared" si="8"/>
        <v>6</v>
      </c>
      <c r="R44" s="90" t="s">
        <v>19</v>
      </c>
      <c r="S44" s="90">
        <v>10</v>
      </c>
      <c r="T44" s="90">
        <f t="shared" si="9"/>
        <v>60</v>
      </c>
      <c r="U44" s="90" t="s">
        <v>21</v>
      </c>
      <c r="V44" s="90" t="s">
        <v>11</v>
      </c>
      <c r="W44" s="92" t="s">
        <v>90</v>
      </c>
      <c r="X44" s="90" t="s">
        <v>84</v>
      </c>
      <c r="Y44" s="90" t="s">
        <v>85</v>
      </c>
      <c r="Z44" s="90" t="s">
        <v>85</v>
      </c>
      <c r="AA44" s="91" t="s">
        <v>125</v>
      </c>
      <c r="AB44" s="90" t="s">
        <v>85</v>
      </c>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row>
    <row r="45" spans="1:61" s="24" customFormat="1" ht="48" customHeight="1">
      <c r="A45" s="124"/>
      <c r="B45" s="124"/>
      <c r="C45" s="125"/>
      <c r="D45" s="87" t="s">
        <v>126</v>
      </c>
      <c r="E45" s="90" t="s">
        <v>10</v>
      </c>
      <c r="F45" s="87" t="s">
        <v>127</v>
      </c>
      <c r="G45" s="89" t="s">
        <v>48</v>
      </c>
      <c r="H45" s="90" t="s">
        <v>128</v>
      </c>
      <c r="I45" s="87" t="s">
        <v>47</v>
      </c>
      <c r="J45" s="90" t="s">
        <v>82</v>
      </c>
      <c r="K45" s="90" t="s">
        <v>82</v>
      </c>
      <c r="L45" s="90" t="s">
        <v>82</v>
      </c>
      <c r="M45" s="90">
        <v>1</v>
      </c>
      <c r="N45" s="90">
        <v>0</v>
      </c>
      <c r="O45" s="90">
        <v>2</v>
      </c>
      <c r="P45" s="90">
        <v>3</v>
      </c>
      <c r="Q45" s="90">
        <f t="shared" si="8"/>
        <v>6</v>
      </c>
      <c r="R45" s="90" t="s">
        <v>19</v>
      </c>
      <c r="S45" s="90">
        <v>10</v>
      </c>
      <c r="T45" s="90">
        <f t="shared" si="9"/>
        <v>60</v>
      </c>
      <c r="U45" s="90" t="s">
        <v>21</v>
      </c>
      <c r="V45" s="90" t="s">
        <v>11</v>
      </c>
      <c r="W45" s="92" t="s">
        <v>50</v>
      </c>
      <c r="X45" s="90" t="s">
        <v>84</v>
      </c>
      <c r="Y45" s="90" t="s">
        <v>85</v>
      </c>
      <c r="Z45" s="90" t="s">
        <v>85</v>
      </c>
      <c r="AA45" s="87" t="s">
        <v>52</v>
      </c>
      <c r="AB45" s="91" t="s">
        <v>53</v>
      </c>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row>
    <row r="46" spans="1:61" s="24" customFormat="1" ht="48" customHeight="1">
      <c r="A46" s="124"/>
      <c r="B46" s="124"/>
      <c r="C46" s="125"/>
      <c r="D46" s="87" t="s">
        <v>54</v>
      </c>
      <c r="E46" s="90" t="s">
        <v>10</v>
      </c>
      <c r="F46" s="87" t="s">
        <v>15</v>
      </c>
      <c r="G46" s="89" t="s">
        <v>55</v>
      </c>
      <c r="H46" s="90" t="s">
        <v>91</v>
      </c>
      <c r="I46" s="87" t="s">
        <v>129</v>
      </c>
      <c r="J46" s="90" t="s">
        <v>82</v>
      </c>
      <c r="K46" s="90" t="s">
        <v>82</v>
      </c>
      <c r="L46" s="90" t="s">
        <v>82</v>
      </c>
      <c r="M46" s="90">
        <v>1</v>
      </c>
      <c r="N46" s="90">
        <v>0</v>
      </c>
      <c r="O46" s="90">
        <v>2</v>
      </c>
      <c r="P46" s="90">
        <v>3</v>
      </c>
      <c r="Q46" s="90">
        <f t="shared" si="8"/>
        <v>6</v>
      </c>
      <c r="R46" s="90" t="s">
        <v>19</v>
      </c>
      <c r="S46" s="90">
        <v>10</v>
      </c>
      <c r="T46" s="90">
        <f t="shared" si="9"/>
        <v>60</v>
      </c>
      <c r="U46" s="90" t="s">
        <v>22</v>
      </c>
      <c r="V46" s="90" t="s">
        <v>45</v>
      </c>
      <c r="W46" s="92" t="s">
        <v>56</v>
      </c>
      <c r="X46" s="90" t="s">
        <v>84</v>
      </c>
      <c r="Y46" s="90" t="s">
        <v>85</v>
      </c>
      <c r="Z46" s="93" t="s">
        <v>92</v>
      </c>
      <c r="AA46" s="93" t="s">
        <v>93</v>
      </c>
      <c r="AB46" s="90" t="s">
        <v>85</v>
      </c>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row>
    <row r="47" spans="1:61" s="24" customFormat="1" ht="48" customHeight="1">
      <c r="A47" s="124"/>
      <c r="B47" s="124"/>
      <c r="C47" s="125"/>
      <c r="D47" s="87" t="s">
        <v>46</v>
      </c>
      <c r="E47" s="90" t="s">
        <v>10</v>
      </c>
      <c r="F47" s="87" t="s">
        <v>57</v>
      </c>
      <c r="G47" s="89" t="s">
        <v>55</v>
      </c>
      <c r="H47" s="90" t="s">
        <v>94</v>
      </c>
      <c r="I47" s="87" t="s">
        <v>41</v>
      </c>
      <c r="J47" s="90" t="s">
        <v>58</v>
      </c>
      <c r="K47" s="90" t="s">
        <v>82</v>
      </c>
      <c r="L47" s="90" t="s">
        <v>35</v>
      </c>
      <c r="M47" s="90">
        <v>1</v>
      </c>
      <c r="N47" s="90">
        <v>0</v>
      </c>
      <c r="O47" s="94">
        <v>6</v>
      </c>
      <c r="P47" s="94">
        <v>3</v>
      </c>
      <c r="Q47" s="94">
        <v>18</v>
      </c>
      <c r="R47" s="90" t="s">
        <v>20</v>
      </c>
      <c r="S47" s="94">
        <v>25</v>
      </c>
      <c r="T47" s="90">
        <f t="shared" si="9"/>
        <v>450</v>
      </c>
      <c r="U47" s="94" t="s">
        <v>22</v>
      </c>
      <c r="V47" s="90" t="s">
        <v>23</v>
      </c>
      <c r="W47" s="92" t="s">
        <v>42</v>
      </c>
      <c r="X47" s="90" t="s">
        <v>84</v>
      </c>
      <c r="Y47" s="90" t="s">
        <v>85</v>
      </c>
      <c r="Z47" s="93" t="s">
        <v>59</v>
      </c>
      <c r="AA47" s="93" t="s">
        <v>95</v>
      </c>
      <c r="AB47" s="90" t="s">
        <v>85</v>
      </c>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row>
    <row r="48" spans="1:61" s="24" customFormat="1" ht="48" customHeight="1">
      <c r="A48" s="124"/>
      <c r="B48" s="124"/>
      <c r="C48" s="125"/>
      <c r="D48" s="87" t="s">
        <v>43</v>
      </c>
      <c r="E48" s="90" t="s">
        <v>10</v>
      </c>
      <c r="F48" s="87" t="s">
        <v>60</v>
      </c>
      <c r="G48" s="89" t="s">
        <v>14</v>
      </c>
      <c r="H48" s="90" t="s">
        <v>97</v>
      </c>
      <c r="I48" s="87" t="s">
        <v>130</v>
      </c>
      <c r="J48" s="90" t="s">
        <v>82</v>
      </c>
      <c r="K48" s="90" t="s">
        <v>82</v>
      </c>
      <c r="L48" s="90" t="s">
        <v>82</v>
      </c>
      <c r="M48" s="90">
        <v>1</v>
      </c>
      <c r="N48" s="90">
        <v>0</v>
      </c>
      <c r="O48" s="90">
        <v>2</v>
      </c>
      <c r="P48" s="90">
        <v>3</v>
      </c>
      <c r="Q48" s="90">
        <f aca="true" t="shared" si="10" ref="Q48:Q53">+O48*P48</f>
        <v>6</v>
      </c>
      <c r="R48" s="90" t="s">
        <v>19</v>
      </c>
      <c r="S48" s="90">
        <v>10</v>
      </c>
      <c r="T48" s="90">
        <f t="shared" si="9"/>
        <v>60</v>
      </c>
      <c r="U48" s="90" t="s">
        <v>21</v>
      </c>
      <c r="V48" s="90" t="s">
        <v>11</v>
      </c>
      <c r="W48" s="92" t="s">
        <v>44</v>
      </c>
      <c r="X48" s="90" t="s">
        <v>84</v>
      </c>
      <c r="Y48" s="90" t="s">
        <v>85</v>
      </c>
      <c r="Z48" s="95" t="s">
        <v>96</v>
      </c>
      <c r="AA48" s="96" t="s">
        <v>131</v>
      </c>
      <c r="AB48" s="90" t="s">
        <v>85</v>
      </c>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row>
    <row r="49" spans="1:61" s="24" customFormat="1" ht="48" customHeight="1">
      <c r="A49" s="127" t="s">
        <v>75</v>
      </c>
      <c r="B49" s="127" t="s">
        <v>140</v>
      </c>
      <c r="C49" s="128" t="s">
        <v>78</v>
      </c>
      <c r="D49" s="59" t="s">
        <v>79</v>
      </c>
      <c r="E49" s="12" t="s">
        <v>10</v>
      </c>
      <c r="F49" s="59" t="s">
        <v>61</v>
      </c>
      <c r="G49" s="43" t="s">
        <v>80</v>
      </c>
      <c r="H49" s="44" t="s">
        <v>81</v>
      </c>
      <c r="I49" s="45" t="s">
        <v>122</v>
      </c>
      <c r="J49" s="44" t="s">
        <v>82</v>
      </c>
      <c r="K49" s="44" t="s">
        <v>82</v>
      </c>
      <c r="L49" s="44" t="s">
        <v>82</v>
      </c>
      <c r="M49" s="44">
        <v>1</v>
      </c>
      <c r="N49" s="44">
        <v>0</v>
      </c>
      <c r="O49" s="44">
        <v>2</v>
      </c>
      <c r="P49" s="44">
        <v>3</v>
      </c>
      <c r="Q49" s="44">
        <f t="shared" si="10"/>
        <v>6</v>
      </c>
      <c r="R49" s="44" t="s">
        <v>19</v>
      </c>
      <c r="S49" s="44">
        <v>10</v>
      </c>
      <c r="T49" s="44">
        <f aca="true" t="shared" si="11" ref="T49:T55">+Q49*S49</f>
        <v>60</v>
      </c>
      <c r="U49" s="44" t="s">
        <v>21</v>
      </c>
      <c r="V49" s="44" t="s">
        <v>11</v>
      </c>
      <c r="W49" s="45" t="s">
        <v>83</v>
      </c>
      <c r="X49" s="44" t="s">
        <v>84</v>
      </c>
      <c r="Y49" s="44" t="s">
        <v>85</v>
      </c>
      <c r="Z49" s="45" t="s">
        <v>86</v>
      </c>
      <c r="AA49" s="45" t="s">
        <v>123</v>
      </c>
      <c r="AB49" s="44" t="s">
        <v>85</v>
      </c>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row>
    <row r="50" spans="1:61" s="24" customFormat="1" ht="48" customHeight="1">
      <c r="A50" s="127"/>
      <c r="B50" s="127"/>
      <c r="C50" s="128"/>
      <c r="D50" s="59" t="s">
        <v>37</v>
      </c>
      <c r="E50" s="44" t="s">
        <v>10</v>
      </c>
      <c r="F50" s="59" t="s">
        <v>38</v>
      </c>
      <c r="G50" s="43" t="s">
        <v>39</v>
      </c>
      <c r="H50" s="44" t="s">
        <v>87</v>
      </c>
      <c r="I50" s="59" t="s">
        <v>88</v>
      </c>
      <c r="J50" s="44" t="s">
        <v>82</v>
      </c>
      <c r="K50" s="44" t="s">
        <v>82</v>
      </c>
      <c r="L50" s="44" t="s">
        <v>82</v>
      </c>
      <c r="M50" s="44">
        <v>1</v>
      </c>
      <c r="N50" s="44">
        <v>0</v>
      </c>
      <c r="O50" s="44">
        <v>2</v>
      </c>
      <c r="P50" s="44">
        <v>2</v>
      </c>
      <c r="Q50" s="44">
        <f t="shared" si="10"/>
        <v>4</v>
      </c>
      <c r="R50" s="44" t="s">
        <v>49</v>
      </c>
      <c r="S50" s="44">
        <v>25</v>
      </c>
      <c r="T50" s="44">
        <f t="shared" si="11"/>
        <v>100</v>
      </c>
      <c r="U50" s="44" t="s">
        <v>21</v>
      </c>
      <c r="V50" s="44" t="s">
        <v>11</v>
      </c>
      <c r="W50" s="46" t="s">
        <v>36</v>
      </c>
      <c r="X50" s="44" t="s">
        <v>84</v>
      </c>
      <c r="Y50" s="44" t="s">
        <v>85</v>
      </c>
      <c r="Z50" s="45" t="s">
        <v>40</v>
      </c>
      <c r="AA50" s="45" t="s">
        <v>124</v>
      </c>
      <c r="AB50" s="44" t="s">
        <v>85</v>
      </c>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row>
    <row r="51" spans="1:61" s="24" customFormat="1" ht="48" customHeight="1">
      <c r="A51" s="127"/>
      <c r="B51" s="127"/>
      <c r="C51" s="128"/>
      <c r="D51" s="59" t="s">
        <v>18</v>
      </c>
      <c r="E51" s="44" t="s">
        <v>10</v>
      </c>
      <c r="F51" s="59" t="s">
        <v>13</v>
      </c>
      <c r="G51" s="43" t="s">
        <v>12</v>
      </c>
      <c r="H51" s="44" t="s">
        <v>13</v>
      </c>
      <c r="I51" s="45" t="s">
        <v>89</v>
      </c>
      <c r="J51" s="44" t="s">
        <v>82</v>
      </c>
      <c r="K51" s="44" t="s">
        <v>82</v>
      </c>
      <c r="L51" s="44" t="s">
        <v>82</v>
      </c>
      <c r="M51" s="44">
        <v>1</v>
      </c>
      <c r="N51" s="44">
        <v>0</v>
      </c>
      <c r="O51" s="44">
        <v>2</v>
      </c>
      <c r="P51" s="44">
        <v>3</v>
      </c>
      <c r="Q51" s="44">
        <f t="shared" si="10"/>
        <v>6</v>
      </c>
      <c r="R51" s="44" t="s">
        <v>19</v>
      </c>
      <c r="S51" s="44">
        <v>10</v>
      </c>
      <c r="T51" s="44">
        <f t="shared" si="11"/>
        <v>60</v>
      </c>
      <c r="U51" s="44" t="s">
        <v>21</v>
      </c>
      <c r="V51" s="44" t="s">
        <v>11</v>
      </c>
      <c r="W51" s="46" t="s">
        <v>90</v>
      </c>
      <c r="X51" s="44" t="s">
        <v>84</v>
      </c>
      <c r="Y51" s="44" t="s">
        <v>85</v>
      </c>
      <c r="Z51" s="44" t="s">
        <v>85</v>
      </c>
      <c r="AA51" s="45" t="s">
        <v>125</v>
      </c>
      <c r="AB51" s="44" t="s">
        <v>85</v>
      </c>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row>
    <row r="52" spans="1:61" s="24" customFormat="1" ht="48" customHeight="1">
      <c r="A52" s="127"/>
      <c r="B52" s="127"/>
      <c r="C52" s="128"/>
      <c r="D52" s="59" t="s">
        <v>126</v>
      </c>
      <c r="E52" s="44" t="s">
        <v>10</v>
      </c>
      <c r="F52" s="59" t="s">
        <v>127</v>
      </c>
      <c r="G52" s="43" t="s">
        <v>48</v>
      </c>
      <c r="H52" s="44" t="s">
        <v>128</v>
      </c>
      <c r="I52" s="59" t="s">
        <v>47</v>
      </c>
      <c r="J52" s="44" t="s">
        <v>82</v>
      </c>
      <c r="K52" s="44" t="s">
        <v>82</v>
      </c>
      <c r="L52" s="44" t="s">
        <v>82</v>
      </c>
      <c r="M52" s="44">
        <v>1</v>
      </c>
      <c r="N52" s="44">
        <v>0</v>
      </c>
      <c r="O52" s="44">
        <v>2</v>
      </c>
      <c r="P52" s="44">
        <v>3</v>
      </c>
      <c r="Q52" s="44">
        <f t="shared" si="10"/>
        <v>6</v>
      </c>
      <c r="R52" s="44" t="s">
        <v>19</v>
      </c>
      <c r="S52" s="44">
        <v>10</v>
      </c>
      <c r="T52" s="44">
        <f t="shared" si="11"/>
        <v>60</v>
      </c>
      <c r="U52" s="44" t="s">
        <v>21</v>
      </c>
      <c r="V52" s="44" t="s">
        <v>11</v>
      </c>
      <c r="W52" s="46" t="s">
        <v>50</v>
      </c>
      <c r="X52" s="44" t="s">
        <v>84</v>
      </c>
      <c r="Y52" s="44" t="s">
        <v>85</v>
      </c>
      <c r="Z52" s="44" t="s">
        <v>85</v>
      </c>
      <c r="AA52" s="59" t="s">
        <v>52</v>
      </c>
      <c r="AB52" s="45" t="s">
        <v>53</v>
      </c>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row>
    <row r="53" spans="1:61" s="24" customFormat="1" ht="48" customHeight="1">
      <c r="A53" s="127"/>
      <c r="B53" s="127"/>
      <c r="C53" s="128"/>
      <c r="D53" s="59" t="s">
        <v>54</v>
      </c>
      <c r="E53" s="44" t="s">
        <v>10</v>
      </c>
      <c r="F53" s="59" t="s">
        <v>15</v>
      </c>
      <c r="G53" s="43" t="s">
        <v>55</v>
      </c>
      <c r="H53" s="44" t="s">
        <v>91</v>
      </c>
      <c r="I53" s="59" t="s">
        <v>129</v>
      </c>
      <c r="J53" s="44" t="s">
        <v>82</v>
      </c>
      <c r="K53" s="44" t="s">
        <v>82</v>
      </c>
      <c r="L53" s="44" t="s">
        <v>82</v>
      </c>
      <c r="M53" s="44">
        <v>1</v>
      </c>
      <c r="N53" s="44">
        <v>0</v>
      </c>
      <c r="O53" s="44">
        <v>2</v>
      </c>
      <c r="P53" s="44">
        <v>3</v>
      </c>
      <c r="Q53" s="44">
        <f t="shared" si="10"/>
        <v>6</v>
      </c>
      <c r="R53" s="44" t="s">
        <v>19</v>
      </c>
      <c r="S53" s="44">
        <v>10</v>
      </c>
      <c r="T53" s="44">
        <f t="shared" si="11"/>
        <v>60</v>
      </c>
      <c r="U53" s="44" t="s">
        <v>22</v>
      </c>
      <c r="V53" s="44" t="s">
        <v>45</v>
      </c>
      <c r="W53" s="46" t="s">
        <v>56</v>
      </c>
      <c r="X53" s="44" t="s">
        <v>84</v>
      </c>
      <c r="Y53" s="44" t="s">
        <v>85</v>
      </c>
      <c r="Z53" s="47" t="s">
        <v>92</v>
      </c>
      <c r="AA53" s="47" t="s">
        <v>93</v>
      </c>
      <c r="AB53" s="44" t="s">
        <v>85</v>
      </c>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row>
    <row r="54" spans="1:61" s="24" customFormat="1" ht="48" customHeight="1">
      <c r="A54" s="127"/>
      <c r="B54" s="127"/>
      <c r="C54" s="128"/>
      <c r="D54" s="59" t="s">
        <v>46</v>
      </c>
      <c r="E54" s="44" t="s">
        <v>10</v>
      </c>
      <c r="F54" s="59" t="s">
        <v>57</v>
      </c>
      <c r="G54" s="43" t="s">
        <v>55</v>
      </c>
      <c r="H54" s="44" t="s">
        <v>94</v>
      </c>
      <c r="I54" s="59" t="s">
        <v>41</v>
      </c>
      <c r="J54" s="44" t="s">
        <v>58</v>
      </c>
      <c r="K54" s="44" t="s">
        <v>82</v>
      </c>
      <c r="L54" s="44" t="s">
        <v>35</v>
      </c>
      <c r="M54" s="44">
        <v>1</v>
      </c>
      <c r="N54" s="44">
        <v>0</v>
      </c>
      <c r="O54" s="48">
        <v>6</v>
      </c>
      <c r="P54" s="48">
        <v>3</v>
      </c>
      <c r="Q54" s="48">
        <v>18</v>
      </c>
      <c r="R54" s="44" t="s">
        <v>20</v>
      </c>
      <c r="S54" s="48">
        <v>25</v>
      </c>
      <c r="T54" s="44">
        <f t="shared" si="11"/>
        <v>450</v>
      </c>
      <c r="U54" s="48" t="s">
        <v>22</v>
      </c>
      <c r="V54" s="44" t="s">
        <v>23</v>
      </c>
      <c r="W54" s="46" t="s">
        <v>42</v>
      </c>
      <c r="X54" s="44" t="s">
        <v>84</v>
      </c>
      <c r="Y54" s="44" t="s">
        <v>85</v>
      </c>
      <c r="Z54" s="47" t="s">
        <v>59</v>
      </c>
      <c r="AA54" s="47" t="s">
        <v>95</v>
      </c>
      <c r="AB54" s="44" t="s">
        <v>85</v>
      </c>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row>
    <row r="55" spans="1:61" s="24" customFormat="1" ht="48" customHeight="1">
      <c r="A55" s="127"/>
      <c r="B55" s="127"/>
      <c r="C55" s="128"/>
      <c r="D55" s="59" t="s">
        <v>43</v>
      </c>
      <c r="E55" s="44" t="s">
        <v>10</v>
      </c>
      <c r="F55" s="59" t="s">
        <v>60</v>
      </c>
      <c r="G55" s="43" t="s">
        <v>14</v>
      </c>
      <c r="H55" s="44" t="s">
        <v>97</v>
      </c>
      <c r="I55" s="59" t="s">
        <v>130</v>
      </c>
      <c r="J55" s="44" t="s">
        <v>82</v>
      </c>
      <c r="K55" s="44" t="s">
        <v>82</v>
      </c>
      <c r="L55" s="44" t="s">
        <v>82</v>
      </c>
      <c r="M55" s="44">
        <v>1</v>
      </c>
      <c r="N55" s="44">
        <v>0</v>
      </c>
      <c r="O55" s="44">
        <v>2</v>
      </c>
      <c r="P55" s="44">
        <v>3</v>
      </c>
      <c r="Q55" s="44">
        <f aca="true" t="shared" si="12" ref="Q55:Q60">+O55*P55</f>
        <v>6</v>
      </c>
      <c r="R55" s="44" t="s">
        <v>19</v>
      </c>
      <c r="S55" s="44">
        <v>10</v>
      </c>
      <c r="T55" s="44">
        <f t="shared" si="11"/>
        <v>60</v>
      </c>
      <c r="U55" s="44" t="s">
        <v>21</v>
      </c>
      <c r="V55" s="44" t="s">
        <v>11</v>
      </c>
      <c r="W55" s="46" t="s">
        <v>44</v>
      </c>
      <c r="X55" s="44" t="s">
        <v>84</v>
      </c>
      <c r="Y55" s="44" t="s">
        <v>85</v>
      </c>
      <c r="Z55" s="49" t="s">
        <v>96</v>
      </c>
      <c r="AA55" s="50" t="s">
        <v>131</v>
      </c>
      <c r="AB55" s="44" t="s">
        <v>85</v>
      </c>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row>
    <row r="56" spans="1:61" s="24" customFormat="1" ht="48" customHeight="1">
      <c r="A56" s="120" t="s">
        <v>75</v>
      </c>
      <c r="B56" s="120" t="s">
        <v>142</v>
      </c>
      <c r="C56" s="121" t="s">
        <v>78</v>
      </c>
      <c r="D56" s="57" t="s">
        <v>79</v>
      </c>
      <c r="E56" s="9" t="s">
        <v>10</v>
      </c>
      <c r="F56" s="57" t="s">
        <v>61</v>
      </c>
      <c r="G56" s="20" t="s">
        <v>80</v>
      </c>
      <c r="H56" s="17" t="s">
        <v>81</v>
      </c>
      <c r="I56" s="18" t="s">
        <v>122</v>
      </c>
      <c r="J56" s="17" t="s">
        <v>82</v>
      </c>
      <c r="K56" s="17" t="s">
        <v>82</v>
      </c>
      <c r="L56" s="17" t="s">
        <v>82</v>
      </c>
      <c r="M56" s="17">
        <v>1</v>
      </c>
      <c r="N56" s="17">
        <v>0</v>
      </c>
      <c r="O56" s="17">
        <v>2</v>
      </c>
      <c r="P56" s="17">
        <v>3</v>
      </c>
      <c r="Q56" s="17">
        <f t="shared" si="12"/>
        <v>6</v>
      </c>
      <c r="R56" s="17" t="s">
        <v>19</v>
      </c>
      <c r="S56" s="17">
        <v>10</v>
      </c>
      <c r="T56" s="17">
        <f aca="true" t="shared" si="13" ref="T56:T62">+Q56*S56</f>
        <v>60</v>
      </c>
      <c r="U56" s="17" t="s">
        <v>21</v>
      </c>
      <c r="V56" s="17" t="s">
        <v>11</v>
      </c>
      <c r="W56" s="18" t="s">
        <v>83</v>
      </c>
      <c r="X56" s="17" t="s">
        <v>84</v>
      </c>
      <c r="Y56" s="17" t="s">
        <v>85</v>
      </c>
      <c r="Z56" s="18" t="s">
        <v>86</v>
      </c>
      <c r="AA56" s="18" t="s">
        <v>123</v>
      </c>
      <c r="AB56" s="17" t="s">
        <v>85</v>
      </c>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row>
    <row r="57" spans="1:61" s="24" customFormat="1" ht="48" customHeight="1">
      <c r="A57" s="120"/>
      <c r="B57" s="120"/>
      <c r="C57" s="121"/>
      <c r="D57" s="57" t="s">
        <v>37</v>
      </c>
      <c r="E57" s="17" t="s">
        <v>10</v>
      </c>
      <c r="F57" s="57" t="s">
        <v>38</v>
      </c>
      <c r="G57" s="20" t="s">
        <v>39</v>
      </c>
      <c r="H57" s="17" t="s">
        <v>87</v>
      </c>
      <c r="I57" s="57" t="s">
        <v>88</v>
      </c>
      <c r="J57" s="17" t="s">
        <v>82</v>
      </c>
      <c r="K57" s="17" t="s">
        <v>82</v>
      </c>
      <c r="L57" s="17" t="s">
        <v>82</v>
      </c>
      <c r="M57" s="17">
        <v>1</v>
      </c>
      <c r="N57" s="17">
        <v>0</v>
      </c>
      <c r="O57" s="17">
        <v>2</v>
      </c>
      <c r="P57" s="17">
        <v>2</v>
      </c>
      <c r="Q57" s="17">
        <f t="shared" si="12"/>
        <v>4</v>
      </c>
      <c r="R57" s="17" t="s">
        <v>49</v>
      </c>
      <c r="S57" s="17">
        <v>25</v>
      </c>
      <c r="T57" s="17">
        <f t="shared" si="13"/>
        <v>100</v>
      </c>
      <c r="U57" s="17" t="s">
        <v>21</v>
      </c>
      <c r="V57" s="17" t="s">
        <v>11</v>
      </c>
      <c r="W57" s="19" t="s">
        <v>36</v>
      </c>
      <c r="X57" s="17" t="s">
        <v>84</v>
      </c>
      <c r="Y57" s="17" t="s">
        <v>85</v>
      </c>
      <c r="Z57" s="18" t="s">
        <v>40</v>
      </c>
      <c r="AA57" s="18" t="s">
        <v>124</v>
      </c>
      <c r="AB57" s="17" t="s">
        <v>85</v>
      </c>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row>
    <row r="58" spans="1:61" s="24" customFormat="1" ht="48" customHeight="1">
      <c r="A58" s="120"/>
      <c r="B58" s="120"/>
      <c r="C58" s="121"/>
      <c r="D58" s="57" t="s">
        <v>163</v>
      </c>
      <c r="E58" s="17" t="s">
        <v>10</v>
      </c>
      <c r="F58" s="57" t="s">
        <v>13</v>
      </c>
      <c r="G58" s="20" t="s">
        <v>12</v>
      </c>
      <c r="H58" s="17" t="s">
        <v>13</v>
      </c>
      <c r="I58" s="18" t="s">
        <v>89</v>
      </c>
      <c r="J58" s="17" t="s">
        <v>82</v>
      </c>
      <c r="K58" s="17" t="s">
        <v>82</v>
      </c>
      <c r="L58" s="17" t="s">
        <v>82</v>
      </c>
      <c r="M58" s="17">
        <v>1</v>
      </c>
      <c r="N58" s="17">
        <v>0</v>
      </c>
      <c r="O58" s="17">
        <v>2</v>
      </c>
      <c r="P58" s="17">
        <v>3</v>
      </c>
      <c r="Q58" s="17">
        <f t="shared" si="12"/>
        <v>6</v>
      </c>
      <c r="R58" s="17" t="s">
        <v>19</v>
      </c>
      <c r="S58" s="17">
        <v>10</v>
      </c>
      <c r="T58" s="17">
        <f t="shared" si="13"/>
        <v>60</v>
      </c>
      <c r="U58" s="17" t="s">
        <v>21</v>
      </c>
      <c r="V58" s="17" t="s">
        <v>11</v>
      </c>
      <c r="W58" s="19" t="s">
        <v>90</v>
      </c>
      <c r="X58" s="17" t="s">
        <v>84</v>
      </c>
      <c r="Y58" s="17" t="s">
        <v>85</v>
      </c>
      <c r="Z58" s="17" t="s">
        <v>85</v>
      </c>
      <c r="AA58" s="18" t="s">
        <v>125</v>
      </c>
      <c r="AB58" s="17" t="s">
        <v>85</v>
      </c>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row>
    <row r="59" spans="1:61" s="24" customFormat="1" ht="48" customHeight="1">
      <c r="A59" s="120"/>
      <c r="B59" s="120"/>
      <c r="C59" s="121"/>
      <c r="D59" s="57" t="s">
        <v>126</v>
      </c>
      <c r="E59" s="17" t="s">
        <v>10</v>
      </c>
      <c r="F59" s="57" t="s">
        <v>127</v>
      </c>
      <c r="G59" s="20" t="s">
        <v>48</v>
      </c>
      <c r="H59" s="17" t="s">
        <v>128</v>
      </c>
      <c r="I59" s="57" t="s">
        <v>47</v>
      </c>
      <c r="J59" s="17" t="s">
        <v>82</v>
      </c>
      <c r="K59" s="17" t="s">
        <v>82</v>
      </c>
      <c r="L59" s="17" t="s">
        <v>82</v>
      </c>
      <c r="M59" s="17">
        <v>1</v>
      </c>
      <c r="N59" s="17">
        <v>0</v>
      </c>
      <c r="O59" s="17">
        <v>2</v>
      </c>
      <c r="P59" s="17">
        <v>3</v>
      </c>
      <c r="Q59" s="17">
        <f t="shared" si="12"/>
        <v>6</v>
      </c>
      <c r="R59" s="17" t="s">
        <v>19</v>
      </c>
      <c r="S59" s="17">
        <v>10</v>
      </c>
      <c r="T59" s="17">
        <f t="shared" si="13"/>
        <v>60</v>
      </c>
      <c r="U59" s="17" t="s">
        <v>21</v>
      </c>
      <c r="V59" s="17" t="s">
        <v>11</v>
      </c>
      <c r="W59" s="19" t="s">
        <v>50</v>
      </c>
      <c r="X59" s="17" t="s">
        <v>84</v>
      </c>
      <c r="Y59" s="17" t="s">
        <v>85</v>
      </c>
      <c r="Z59" s="17" t="s">
        <v>85</v>
      </c>
      <c r="AA59" s="57" t="s">
        <v>52</v>
      </c>
      <c r="AB59" s="18" t="s">
        <v>53</v>
      </c>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row>
    <row r="60" spans="1:61" s="24" customFormat="1" ht="48" customHeight="1">
      <c r="A60" s="120"/>
      <c r="B60" s="120"/>
      <c r="C60" s="121"/>
      <c r="D60" s="57" t="s">
        <v>54</v>
      </c>
      <c r="E60" s="17" t="s">
        <v>10</v>
      </c>
      <c r="F60" s="57" t="s">
        <v>15</v>
      </c>
      <c r="G60" s="20" t="s">
        <v>55</v>
      </c>
      <c r="H60" s="17" t="s">
        <v>91</v>
      </c>
      <c r="I60" s="57" t="s">
        <v>129</v>
      </c>
      <c r="J60" s="17" t="s">
        <v>82</v>
      </c>
      <c r="K60" s="17" t="s">
        <v>82</v>
      </c>
      <c r="L60" s="17" t="s">
        <v>82</v>
      </c>
      <c r="M60" s="17">
        <v>1</v>
      </c>
      <c r="N60" s="17">
        <v>0</v>
      </c>
      <c r="O60" s="17">
        <v>2</v>
      </c>
      <c r="P60" s="17">
        <v>3</v>
      </c>
      <c r="Q60" s="17">
        <f t="shared" si="12"/>
        <v>6</v>
      </c>
      <c r="R60" s="17" t="s">
        <v>19</v>
      </c>
      <c r="S60" s="17">
        <v>10</v>
      </c>
      <c r="T60" s="17">
        <f t="shared" si="13"/>
        <v>60</v>
      </c>
      <c r="U60" s="17" t="s">
        <v>22</v>
      </c>
      <c r="V60" s="17" t="s">
        <v>45</v>
      </c>
      <c r="W60" s="19" t="s">
        <v>56</v>
      </c>
      <c r="X60" s="17" t="s">
        <v>84</v>
      </c>
      <c r="Y60" s="17" t="s">
        <v>85</v>
      </c>
      <c r="Z60" s="21" t="s">
        <v>92</v>
      </c>
      <c r="AA60" s="21" t="s">
        <v>93</v>
      </c>
      <c r="AB60" s="17" t="s">
        <v>85</v>
      </c>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row>
    <row r="61" spans="1:61" s="24" customFormat="1" ht="48" customHeight="1">
      <c r="A61" s="120"/>
      <c r="B61" s="120"/>
      <c r="C61" s="121"/>
      <c r="D61" s="57" t="s">
        <v>46</v>
      </c>
      <c r="E61" s="17" t="s">
        <v>10</v>
      </c>
      <c r="F61" s="57" t="s">
        <v>57</v>
      </c>
      <c r="G61" s="20" t="s">
        <v>55</v>
      </c>
      <c r="H61" s="17" t="s">
        <v>94</v>
      </c>
      <c r="I61" s="57" t="s">
        <v>41</v>
      </c>
      <c r="J61" s="17" t="s">
        <v>58</v>
      </c>
      <c r="K61" s="17" t="s">
        <v>82</v>
      </c>
      <c r="L61" s="17" t="s">
        <v>35</v>
      </c>
      <c r="M61" s="17">
        <v>1</v>
      </c>
      <c r="N61" s="17">
        <v>0</v>
      </c>
      <c r="O61" s="76">
        <v>6</v>
      </c>
      <c r="P61" s="76">
        <v>3</v>
      </c>
      <c r="Q61" s="76">
        <v>18</v>
      </c>
      <c r="R61" s="17" t="s">
        <v>20</v>
      </c>
      <c r="S61" s="76">
        <v>25</v>
      </c>
      <c r="T61" s="17">
        <f t="shared" si="13"/>
        <v>450</v>
      </c>
      <c r="U61" s="76" t="s">
        <v>22</v>
      </c>
      <c r="V61" s="17" t="s">
        <v>23</v>
      </c>
      <c r="W61" s="19" t="s">
        <v>42</v>
      </c>
      <c r="X61" s="17" t="s">
        <v>84</v>
      </c>
      <c r="Y61" s="17" t="s">
        <v>85</v>
      </c>
      <c r="Z61" s="21" t="s">
        <v>59</v>
      </c>
      <c r="AA61" s="21" t="s">
        <v>95</v>
      </c>
      <c r="AB61" s="17" t="s">
        <v>85</v>
      </c>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row>
    <row r="62" spans="1:61" s="24" customFormat="1" ht="48" customHeight="1">
      <c r="A62" s="120"/>
      <c r="B62" s="120"/>
      <c r="C62" s="121"/>
      <c r="D62" s="57" t="s">
        <v>43</v>
      </c>
      <c r="E62" s="17" t="s">
        <v>10</v>
      </c>
      <c r="F62" s="57" t="s">
        <v>60</v>
      </c>
      <c r="G62" s="20" t="s">
        <v>14</v>
      </c>
      <c r="H62" s="17" t="s">
        <v>97</v>
      </c>
      <c r="I62" s="57" t="s">
        <v>130</v>
      </c>
      <c r="J62" s="17" t="s">
        <v>82</v>
      </c>
      <c r="K62" s="17" t="s">
        <v>82</v>
      </c>
      <c r="L62" s="17" t="s">
        <v>82</v>
      </c>
      <c r="M62" s="17">
        <v>1</v>
      </c>
      <c r="N62" s="17">
        <v>0</v>
      </c>
      <c r="O62" s="17">
        <v>2</v>
      </c>
      <c r="P62" s="17">
        <v>3</v>
      </c>
      <c r="Q62" s="17">
        <f aca="true" t="shared" si="14" ref="Q62:Q67">+O62*P62</f>
        <v>6</v>
      </c>
      <c r="R62" s="17" t="s">
        <v>19</v>
      </c>
      <c r="S62" s="17">
        <v>10</v>
      </c>
      <c r="T62" s="17">
        <f t="shared" si="13"/>
        <v>60</v>
      </c>
      <c r="U62" s="17" t="s">
        <v>21</v>
      </c>
      <c r="V62" s="17" t="s">
        <v>11</v>
      </c>
      <c r="W62" s="19" t="s">
        <v>44</v>
      </c>
      <c r="X62" s="17" t="s">
        <v>84</v>
      </c>
      <c r="Y62" s="17" t="s">
        <v>85</v>
      </c>
      <c r="Z62" s="22" t="s">
        <v>96</v>
      </c>
      <c r="AA62" s="23" t="s">
        <v>131</v>
      </c>
      <c r="AB62" s="17" t="s">
        <v>85</v>
      </c>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row>
    <row r="63" spans="1:61" s="24" customFormat="1" ht="48" customHeight="1">
      <c r="A63" s="122" t="s">
        <v>75</v>
      </c>
      <c r="B63" s="122" t="s">
        <v>143</v>
      </c>
      <c r="C63" s="123" t="s">
        <v>78</v>
      </c>
      <c r="D63" s="106" t="s">
        <v>79</v>
      </c>
      <c r="E63" s="107" t="s">
        <v>10</v>
      </c>
      <c r="F63" s="106" t="s">
        <v>61</v>
      </c>
      <c r="G63" s="108" t="s">
        <v>80</v>
      </c>
      <c r="H63" s="109" t="s">
        <v>81</v>
      </c>
      <c r="I63" s="110" t="s">
        <v>122</v>
      </c>
      <c r="J63" s="109" t="s">
        <v>82</v>
      </c>
      <c r="K63" s="109" t="s">
        <v>82</v>
      </c>
      <c r="L63" s="109" t="s">
        <v>82</v>
      </c>
      <c r="M63" s="109">
        <v>1</v>
      </c>
      <c r="N63" s="109">
        <v>0</v>
      </c>
      <c r="O63" s="109">
        <v>2</v>
      </c>
      <c r="P63" s="109">
        <v>3</v>
      </c>
      <c r="Q63" s="109">
        <f t="shared" si="14"/>
        <v>6</v>
      </c>
      <c r="R63" s="109" t="s">
        <v>19</v>
      </c>
      <c r="S63" s="109">
        <v>10</v>
      </c>
      <c r="T63" s="109">
        <f aca="true" t="shared" si="15" ref="T63:T70">+Q63*S63</f>
        <v>60</v>
      </c>
      <c r="U63" s="109" t="s">
        <v>21</v>
      </c>
      <c r="V63" s="109" t="s">
        <v>11</v>
      </c>
      <c r="W63" s="110" t="s">
        <v>83</v>
      </c>
      <c r="X63" s="109" t="s">
        <v>84</v>
      </c>
      <c r="Y63" s="109" t="s">
        <v>85</v>
      </c>
      <c r="Z63" s="110" t="s">
        <v>86</v>
      </c>
      <c r="AA63" s="110" t="s">
        <v>123</v>
      </c>
      <c r="AB63" s="109" t="s">
        <v>85</v>
      </c>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row>
    <row r="64" spans="1:61" s="24" customFormat="1" ht="48" customHeight="1">
      <c r="A64" s="122"/>
      <c r="B64" s="122"/>
      <c r="C64" s="123"/>
      <c r="D64" s="106" t="s">
        <v>37</v>
      </c>
      <c r="E64" s="109" t="s">
        <v>10</v>
      </c>
      <c r="F64" s="106" t="s">
        <v>38</v>
      </c>
      <c r="G64" s="108" t="s">
        <v>39</v>
      </c>
      <c r="H64" s="109" t="s">
        <v>87</v>
      </c>
      <c r="I64" s="106" t="s">
        <v>88</v>
      </c>
      <c r="J64" s="109" t="s">
        <v>82</v>
      </c>
      <c r="K64" s="109" t="s">
        <v>82</v>
      </c>
      <c r="L64" s="109" t="s">
        <v>82</v>
      </c>
      <c r="M64" s="109">
        <v>1</v>
      </c>
      <c r="N64" s="109">
        <v>0</v>
      </c>
      <c r="O64" s="109">
        <v>2</v>
      </c>
      <c r="P64" s="109">
        <v>2</v>
      </c>
      <c r="Q64" s="109">
        <f t="shared" si="14"/>
        <v>4</v>
      </c>
      <c r="R64" s="109" t="s">
        <v>49</v>
      </c>
      <c r="S64" s="109">
        <v>25</v>
      </c>
      <c r="T64" s="109">
        <f t="shared" si="15"/>
        <v>100</v>
      </c>
      <c r="U64" s="109" t="s">
        <v>21</v>
      </c>
      <c r="V64" s="109" t="s">
        <v>11</v>
      </c>
      <c r="W64" s="111" t="s">
        <v>36</v>
      </c>
      <c r="X64" s="109" t="s">
        <v>84</v>
      </c>
      <c r="Y64" s="109" t="s">
        <v>85</v>
      </c>
      <c r="Z64" s="110" t="s">
        <v>40</v>
      </c>
      <c r="AA64" s="110" t="s">
        <v>124</v>
      </c>
      <c r="AB64" s="109" t="s">
        <v>85</v>
      </c>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row>
    <row r="65" spans="1:61" s="24" customFormat="1" ht="48" customHeight="1">
      <c r="A65" s="122"/>
      <c r="B65" s="122"/>
      <c r="C65" s="123"/>
      <c r="D65" s="106" t="s">
        <v>18</v>
      </c>
      <c r="E65" s="109" t="s">
        <v>10</v>
      </c>
      <c r="F65" s="106" t="s">
        <v>13</v>
      </c>
      <c r="G65" s="108" t="s">
        <v>12</v>
      </c>
      <c r="H65" s="109" t="s">
        <v>13</v>
      </c>
      <c r="I65" s="110" t="s">
        <v>89</v>
      </c>
      <c r="J65" s="109" t="s">
        <v>82</v>
      </c>
      <c r="K65" s="109" t="s">
        <v>82</v>
      </c>
      <c r="L65" s="109" t="s">
        <v>82</v>
      </c>
      <c r="M65" s="109">
        <v>1</v>
      </c>
      <c r="N65" s="109">
        <v>0</v>
      </c>
      <c r="O65" s="109">
        <v>2</v>
      </c>
      <c r="P65" s="109">
        <v>3</v>
      </c>
      <c r="Q65" s="109">
        <f t="shared" si="14"/>
        <v>6</v>
      </c>
      <c r="R65" s="109" t="s">
        <v>19</v>
      </c>
      <c r="S65" s="109">
        <v>10</v>
      </c>
      <c r="T65" s="109">
        <f t="shared" si="15"/>
        <v>60</v>
      </c>
      <c r="U65" s="109" t="s">
        <v>21</v>
      </c>
      <c r="V65" s="109" t="s">
        <v>11</v>
      </c>
      <c r="W65" s="111" t="s">
        <v>90</v>
      </c>
      <c r="X65" s="109" t="s">
        <v>84</v>
      </c>
      <c r="Y65" s="109" t="s">
        <v>85</v>
      </c>
      <c r="Z65" s="109" t="s">
        <v>85</v>
      </c>
      <c r="AA65" s="110" t="s">
        <v>125</v>
      </c>
      <c r="AB65" s="109" t="s">
        <v>85</v>
      </c>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row>
    <row r="66" spans="1:61" s="24" customFormat="1" ht="48" customHeight="1">
      <c r="A66" s="122"/>
      <c r="B66" s="122"/>
      <c r="C66" s="123"/>
      <c r="D66" s="106" t="s">
        <v>126</v>
      </c>
      <c r="E66" s="109" t="s">
        <v>10</v>
      </c>
      <c r="F66" s="106" t="s">
        <v>127</v>
      </c>
      <c r="G66" s="108" t="s">
        <v>48</v>
      </c>
      <c r="H66" s="109" t="s">
        <v>128</v>
      </c>
      <c r="I66" s="106" t="s">
        <v>47</v>
      </c>
      <c r="J66" s="109" t="s">
        <v>82</v>
      </c>
      <c r="K66" s="109" t="s">
        <v>82</v>
      </c>
      <c r="L66" s="109" t="s">
        <v>82</v>
      </c>
      <c r="M66" s="109">
        <v>1</v>
      </c>
      <c r="N66" s="109">
        <v>0</v>
      </c>
      <c r="O66" s="109">
        <v>2</v>
      </c>
      <c r="P66" s="109">
        <v>3</v>
      </c>
      <c r="Q66" s="109">
        <f t="shared" si="14"/>
        <v>6</v>
      </c>
      <c r="R66" s="109" t="s">
        <v>19</v>
      </c>
      <c r="S66" s="109">
        <v>10</v>
      </c>
      <c r="T66" s="109">
        <f t="shared" si="15"/>
        <v>60</v>
      </c>
      <c r="U66" s="109" t="s">
        <v>21</v>
      </c>
      <c r="V66" s="109" t="s">
        <v>11</v>
      </c>
      <c r="W66" s="111" t="s">
        <v>50</v>
      </c>
      <c r="X66" s="109" t="s">
        <v>84</v>
      </c>
      <c r="Y66" s="109" t="s">
        <v>85</v>
      </c>
      <c r="Z66" s="109" t="s">
        <v>85</v>
      </c>
      <c r="AA66" s="106" t="s">
        <v>52</v>
      </c>
      <c r="AB66" s="110" t="s">
        <v>53</v>
      </c>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row>
    <row r="67" spans="1:61" s="24" customFormat="1" ht="48" customHeight="1">
      <c r="A67" s="122"/>
      <c r="B67" s="122"/>
      <c r="C67" s="123"/>
      <c r="D67" s="106" t="s">
        <v>54</v>
      </c>
      <c r="E67" s="109" t="s">
        <v>10</v>
      </c>
      <c r="F67" s="106" t="s">
        <v>15</v>
      </c>
      <c r="G67" s="108" t="s">
        <v>55</v>
      </c>
      <c r="H67" s="109" t="s">
        <v>91</v>
      </c>
      <c r="I67" s="106" t="s">
        <v>129</v>
      </c>
      <c r="J67" s="109" t="s">
        <v>82</v>
      </c>
      <c r="K67" s="109" t="s">
        <v>82</v>
      </c>
      <c r="L67" s="109" t="s">
        <v>82</v>
      </c>
      <c r="M67" s="109">
        <v>1</v>
      </c>
      <c r="N67" s="109">
        <v>0</v>
      </c>
      <c r="O67" s="109">
        <v>2</v>
      </c>
      <c r="P67" s="109">
        <v>3</v>
      </c>
      <c r="Q67" s="109">
        <f t="shared" si="14"/>
        <v>6</v>
      </c>
      <c r="R67" s="109" t="s">
        <v>19</v>
      </c>
      <c r="S67" s="109">
        <v>10</v>
      </c>
      <c r="T67" s="109">
        <f t="shared" si="15"/>
        <v>60</v>
      </c>
      <c r="U67" s="109" t="s">
        <v>22</v>
      </c>
      <c r="V67" s="109" t="s">
        <v>45</v>
      </c>
      <c r="W67" s="111" t="s">
        <v>56</v>
      </c>
      <c r="X67" s="109" t="s">
        <v>84</v>
      </c>
      <c r="Y67" s="109" t="s">
        <v>85</v>
      </c>
      <c r="Z67" s="112" t="s">
        <v>92</v>
      </c>
      <c r="AA67" s="112" t="s">
        <v>93</v>
      </c>
      <c r="AB67" s="109" t="s">
        <v>85</v>
      </c>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row>
    <row r="68" spans="1:61" s="24" customFormat="1" ht="48" customHeight="1">
      <c r="A68" s="122"/>
      <c r="B68" s="122"/>
      <c r="C68" s="123"/>
      <c r="D68" s="106" t="s">
        <v>46</v>
      </c>
      <c r="E68" s="109" t="s">
        <v>10</v>
      </c>
      <c r="F68" s="106" t="s">
        <v>57</v>
      </c>
      <c r="G68" s="108" t="s">
        <v>55</v>
      </c>
      <c r="H68" s="109" t="s">
        <v>94</v>
      </c>
      <c r="I68" s="106" t="s">
        <v>41</v>
      </c>
      <c r="J68" s="109" t="s">
        <v>58</v>
      </c>
      <c r="K68" s="109" t="s">
        <v>82</v>
      </c>
      <c r="L68" s="109" t="s">
        <v>35</v>
      </c>
      <c r="M68" s="109">
        <v>1</v>
      </c>
      <c r="N68" s="109">
        <v>0</v>
      </c>
      <c r="O68" s="113">
        <v>6</v>
      </c>
      <c r="P68" s="113">
        <v>3</v>
      </c>
      <c r="Q68" s="113">
        <v>18</v>
      </c>
      <c r="R68" s="109" t="s">
        <v>20</v>
      </c>
      <c r="S68" s="113">
        <v>25</v>
      </c>
      <c r="T68" s="109">
        <f t="shared" si="15"/>
        <v>450</v>
      </c>
      <c r="U68" s="113" t="s">
        <v>22</v>
      </c>
      <c r="V68" s="109" t="s">
        <v>23</v>
      </c>
      <c r="W68" s="111" t="s">
        <v>42</v>
      </c>
      <c r="X68" s="109" t="s">
        <v>84</v>
      </c>
      <c r="Y68" s="109" t="s">
        <v>85</v>
      </c>
      <c r="Z68" s="112" t="s">
        <v>59</v>
      </c>
      <c r="AA68" s="112" t="s">
        <v>95</v>
      </c>
      <c r="AB68" s="109" t="s">
        <v>85</v>
      </c>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row>
    <row r="69" spans="1:61" s="24" customFormat="1" ht="48" customHeight="1">
      <c r="A69" s="122"/>
      <c r="B69" s="122"/>
      <c r="C69" s="123"/>
      <c r="D69" s="106" t="s">
        <v>43</v>
      </c>
      <c r="E69" s="109" t="s">
        <v>10</v>
      </c>
      <c r="F69" s="106" t="s">
        <v>60</v>
      </c>
      <c r="G69" s="108" t="s">
        <v>14</v>
      </c>
      <c r="H69" s="109" t="s">
        <v>97</v>
      </c>
      <c r="I69" s="106" t="s">
        <v>130</v>
      </c>
      <c r="J69" s="109" t="s">
        <v>82</v>
      </c>
      <c r="K69" s="109" t="s">
        <v>82</v>
      </c>
      <c r="L69" s="109" t="s">
        <v>82</v>
      </c>
      <c r="M69" s="109">
        <v>1</v>
      </c>
      <c r="N69" s="109">
        <v>0</v>
      </c>
      <c r="O69" s="109">
        <v>2</v>
      </c>
      <c r="P69" s="109">
        <v>3</v>
      </c>
      <c r="Q69" s="109">
        <f>+O69*P69</f>
        <v>6</v>
      </c>
      <c r="R69" s="109" t="s">
        <v>19</v>
      </c>
      <c r="S69" s="109">
        <v>10</v>
      </c>
      <c r="T69" s="109">
        <f t="shared" si="15"/>
        <v>60</v>
      </c>
      <c r="U69" s="109" t="s">
        <v>21</v>
      </c>
      <c r="V69" s="109" t="s">
        <v>11</v>
      </c>
      <c r="W69" s="111" t="s">
        <v>44</v>
      </c>
      <c r="X69" s="109" t="s">
        <v>84</v>
      </c>
      <c r="Y69" s="109" t="s">
        <v>85</v>
      </c>
      <c r="Z69" s="114" t="s">
        <v>96</v>
      </c>
      <c r="AA69" s="115" t="s">
        <v>131</v>
      </c>
      <c r="AB69" s="109" t="s">
        <v>85</v>
      </c>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row>
    <row r="70" spans="1:61" s="24" customFormat="1" ht="48" customHeight="1">
      <c r="A70" s="116" t="s">
        <v>75</v>
      </c>
      <c r="B70" s="116" t="s">
        <v>145</v>
      </c>
      <c r="C70" s="117"/>
      <c r="D70" s="97" t="s">
        <v>154</v>
      </c>
      <c r="E70" s="99" t="s">
        <v>10</v>
      </c>
      <c r="F70" s="97" t="s">
        <v>155</v>
      </c>
      <c r="G70" s="98" t="s">
        <v>39</v>
      </c>
      <c r="H70" s="99" t="s">
        <v>87</v>
      </c>
      <c r="I70" s="97" t="s">
        <v>88</v>
      </c>
      <c r="J70" s="99" t="s">
        <v>82</v>
      </c>
      <c r="K70" s="99" t="s">
        <v>82</v>
      </c>
      <c r="L70" s="99" t="s">
        <v>82</v>
      </c>
      <c r="M70" s="99">
        <v>1</v>
      </c>
      <c r="N70" s="99">
        <v>0</v>
      </c>
      <c r="O70" s="99">
        <v>2</v>
      </c>
      <c r="P70" s="99">
        <v>2</v>
      </c>
      <c r="Q70" s="99">
        <f>+O70*P70</f>
        <v>4</v>
      </c>
      <c r="R70" s="99" t="s">
        <v>49</v>
      </c>
      <c r="S70" s="99">
        <v>25</v>
      </c>
      <c r="T70" s="99">
        <f t="shared" si="15"/>
        <v>100</v>
      </c>
      <c r="U70" s="99" t="s">
        <v>21</v>
      </c>
      <c r="V70" s="99" t="s">
        <v>11</v>
      </c>
      <c r="W70" s="101" t="s">
        <v>36</v>
      </c>
      <c r="X70" s="99" t="s">
        <v>84</v>
      </c>
      <c r="Y70" s="99" t="s">
        <v>85</v>
      </c>
      <c r="Z70" s="100" t="s">
        <v>40</v>
      </c>
      <c r="AA70" s="100" t="s">
        <v>124</v>
      </c>
      <c r="AB70" s="99" t="s">
        <v>85</v>
      </c>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row>
    <row r="71" spans="1:61" s="24" customFormat="1" ht="48" customHeight="1">
      <c r="A71" s="116"/>
      <c r="B71" s="116"/>
      <c r="C71" s="117"/>
      <c r="D71" s="97" t="s">
        <v>158</v>
      </c>
      <c r="E71" s="99" t="s">
        <v>10</v>
      </c>
      <c r="F71" s="97" t="s">
        <v>13</v>
      </c>
      <c r="G71" s="98" t="s">
        <v>12</v>
      </c>
      <c r="H71" s="99" t="s">
        <v>13</v>
      </c>
      <c r="I71" s="100" t="s">
        <v>89</v>
      </c>
      <c r="J71" s="99" t="s">
        <v>82</v>
      </c>
      <c r="K71" s="99" t="s">
        <v>82</v>
      </c>
      <c r="L71" s="99" t="s">
        <v>82</v>
      </c>
      <c r="M71" s="99">
        <v>1</v>
      </c>
      <c r="N71" s="99">
        <v>0</v>
      </c>
      <c r="O71" s="99">
        <v>2</v>
      </c>
      <c r="P71" s="99">
        <v>3</v>
      </c>
      <c r="Q71" s="99">
        <f>+O71*P71</f>
        <v>6</v>
      </c>
      <c r="R71" s="99" t="s">
        <v>19</v>
      </c>
      <c r="S71" s="99">
        <v>10</v>
      </c>
      <c r="T71" s="99">
        <f>+Q71*S71</f>
        <v>60</v>
      </c>
      <c r="U71" s="99" t="s">
        <v>21</v>
      </c>
      <c r="V71" s="99" t="s">
        <v>11</v>
      </c>
      <c r="W71" s="101" t="s">
        <v>90</v>
      </c>
      <c r="X71" s="99" t="s">
        <v>84</v>
      </c>
      <c r="Y71" s="99" t="s">
        <v>85</v>
      </c>
      <c r="Z71" s="99" t="s">
        <v>85</v>
      </c>
      <c r="AA71" s="100" t="s">
        <v>125</v>
      </c>
      <c r="AB71" s="99" t="s">
        <v>85</v>
      </c>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row>
    <row r="72" spans="1:61" s="24" customFormat="1" ht="48" customHeight="1">
      <c r="A72" s="116"/>
      <c r="B72" s="116"/>
      <c r="C72" s="117"/>
      <c r="D72" s="97" t="s">
        <v>159</v>
      </c>
      <c r="E72" s="99" t="s">
        <v>10</v>
      </c>
      <c r="F72" s="97" t="s">
        <v>127</v>
      </c>
      <c r="G72" s="98" t="s">
        <v>48</v>
      </c>
      <c r="H72" s="99" t="s">
        <v>128</v>
      </c>
      <c r="I72" s="97" t="s">
        <v>47</v>
      </c>
      <c r="J72" s="99" t="s">
        <v>82</v>
      </c>
      <c r="K72" s="99" t="s">
        <v>82</v>
      </c>
      <c r="L72" s="99" t="s">
        <v>82</v>
      </c>
      <c r="M72" s="99">
        <v>1</v>
      </c>
      <c r="N72" s="99">
        <v>0</v>
      </c>
      <c r="O72" s="99">
        <v>2</v>
      </c>
      <c r="P72" s="99">
        <v>3</v>
      </c>
      <c r="Q72" s="99">
        <f>+O72*P72</f>
        <v>6</v>
      </c>
      <c r="R72" s="99" t="s">
        <v>19</v>
      </c>
      <c r="S72" s="99">
        <v>10</v>
      </c>
      <c r="T72" s="99">
        <f>+Q72*S72</f>
        <v>60</v>
      </c>
      <c r="U72" s="99" t="s">
        <v>21</v>
      </c>
      <c r="V72" s="99" t="s">
        <v>11</v>
      </c>
      <c r="W72" s="101" t="s">
        <v>50</v>
      </c>
      <c r="X72" s="99" t="s">
        <v>84</v>
      </c>
      <c r="Y72" s="99" t="s">
        <v>85</v>
      </c>
      <c r="Z72" s="99" t="s">
        <v>85</v>
      </c>
      <c r="AA72" s="97" t="s">
        <v>52</v>
      </c>
      <c r="AB72" s="100" t="s">
        <v>53</v>
      </c>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row>
    <row r="73" spans="1:61" s="24" customFormat="1" ht="48" customHeight="1">
      <c r="A73" s="116"/>
      <c r="B73" s="116"/>
      <c r="C73" s="117"/>
      <c r="D73" s="97" t="s">
        <v>156</v>
      </c>
      <c r="E73" s="99" t="s">
        <v>10</v>
      </c>
      <c r="F73" s="97" t="s">
        <v>15</v>
      </c>
      <c r="G73" s="98" t="s">
        <v>55</v>
      </c>
      <c r="H73" s="99" t="s">
        <v>91</v>
      </c>
      <c r="I73" s="97" t="s">
        <v>129</v>
      </c>
      <c r="J73" s="99" t="s">
        <v>82</v>
      </c>
      <c r="K73" s="99" t="s">
        <v>82</v>
      </c>
      <c r="L73" s="99" t="s">
        <v>82</v>
      </c>
      <c r="M73" s="99">
        <v>1</v>
      </c>
      <c r="N73" s="99">
        <v>0</v>
      </c>
      <c r="O73" s="99">
        <v>2</v>
      </c>
      <c r="P73" s="99">
        <v>3</v>
      </c>
      <c r="Q73" s="99">
        <f>+O73*P73</f>
        <v>6</v>
      </c>
      <c r="R73" s="99" t="s">
        <v>19</v>
      </c>
      <c r="S73" s="99">
        <v>10</v>
      </c>
      <c r="T73" s="99">
        <f>+Q73*S73</f>
        <v>60</v>
      </c>
      <c r="U73" s="99" t="s">
        <v>22</v>
      </c>
      <c r="V73" s="99" t="s">
        <v>45</v>
      </c>
      <c r="W73" s="101" t="s">
        <v>56</v>
      </c>
      <c r="X73" s="99" t="s">
        <v>84</v>
      </c>
      <c r="Y73" s="99" t="s">
        <v>85</v>
      </c>
      <c r="Z73" s="102" t="s">
        <v>92</v>
      </c>
      <c r="AA73" s="102" t="s">
        <v>93</v>
      </c>
      <c r="AB73" s="99" t="s">
        <v>85</v>
      </c>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row>
    <row r="74" spans="1:61" s="24" customFormat="1" ht="48" customHeight="1">
      <c r="A74" s="116"/>
      <c r="B74" s="116"/>
      <c r="C74" s="117"/>
      <c r="D74" s="97" t="s">
        <v>157</v>
      </c>
      <c r="E74" s="99" t="s">
        <v>10</v>
      </c>
      <c r="F74" s="97" t="s">
        <v>57</v>
      </c>
      <c r="G74" s="98" t="s">
        <v>55</v>
      </c>
      <c r="H74" s="99" t="s">
        <v>152</v>
      </c>
      <c r="I74" s="97" t="s">
        <v>41</v>
      </c>
      <c r="J74" s="99" t="s">
        <v>58</v>
      </c>
      <c r="K74" s="99" t="s">
        <v>82</v>
      </c>
      <c r="L74" s="99" t="s">
        <v>35</v>
      </c>
      <c r="M74" s="99">
        <v>1</v>
      </c>
      <c r="N74" s="99">
        <v>0</v>
      </c>
      <c r="O74" s="103">
        <v>6</v>
      </c>
      <c r="P74" s="103">
        <v>3</v>
      </c>
      <c r="Q74" s="103">
        <v>18</v>
      </c>
      <c r="R74" s="99" t="s">
        <v>20</v>
      </c>
      <c r="S74" s="103">
        <v>25</v>
      </c>
      <c r="T74" s="99">
        <f>+Q74*S74</f>
        <v>450</v>
      </c>
      <c r="U74" s="103" t="s">
        <v>22</v>
      </c>
      <c r="V74" s="99" t="s">
        <v>23</v>
      </c>
      <c r="W74" s="101" t="s">
        <v>42</v>
      </c>
      <c r="X74" s="99" t="s">
        <v>84</v>
      </c>
      <c r="Y74" s="99" t="s">
        <v>85</v>
      </c>
      <c r="Z74" s="102" t="s">
        <v>59</v>
      </c>
      <c r="AA74" s="102" t="s">
        <v>95</v>
      </c>
      <c r="AB74" s="99" t="s">
        <v>85</v>
      </c>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row>
    <row r="75" spans="1:61" s="24" customFormat="1" ht="48" customHeight="1">
      <c r="A75" s="116"/>
      <c r="B75" s="116"/>
      <c r="C75" s="117"/>
      <c r="D75" s="97" t="s">
        <v>157</v>
      </c>
      <c r="E75" s="99" t="s">
        <v>10</v>
      </c>
      <c r="F75" s="97" t="s">
        <v>160</v>
      </c>
      <c r="G75" s="98" t="s">
        <v>14</v>
      </c>
      <c r="H75" s="99" t="s">
        <v>97</v>
      </c>
      <c r="I75" s="97" t="s">
        <v>130</v>
      </c>
      <c r="J75" s="99" t="s">
        <v>82</v>
      </c>
      <c r="K75" s="99" t="s">
        <v>82</v>
      </c>
      <c r="L75" s="99" t="s">
        <v>82</v>
      </c>
      <c r="M75" s="99">
        <v>1</v>
      </c>
      <c r="N75" s="99">
        <v>0</v>
      </c>
      <c r="O75" s="99">
        <v>2</v>
      </c>
      <c r="P75" s="99">
        <v>3</v>
      </c>
      <c r="Q75" s="99">
        <f>+O75*P75</f>
        <v>6</v>
      </c>
      <c r="R75" s="99" t="s">
        <v>19</v>
      </c>
      <c r="S75" s="99">
        <v>10</v>
      </c>
      <c r="T75" s="99">
        <f>+Q75*S75</f>
        <v>60</v>
      </c>
      <c r="U75" s="99" t="s">
        <v>21</v>
      </c>
      <c r="V75" s="99" t="s">
        <v>11</v>
      </c>
      <c r="W75" s="101" t="s">
        <v>44</v>
      </c>
      <c r="X75" s="99" t="s">
        <v>84</v>
      </c>
      <c r="Y75" s="99" t="s">
        <v>85</v>
      </c>
      <c r="Z75" s="104" t="s">
        <v>96</v>
      </c>
      <c r="AA75" s="105" t="s">
        <v>131</v>
      </c>
      <c r="AB75" s="99" t="s">
        <v>85</v>
      </c>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row>
    <row r="76" spans="1:61" s="24" customFormat="1" ht="48" customHeight="1">
      <c r="A76" s="118" t="s">
        <v>75</v>
      </c>
      <c r="B76" s="118" t="s">
        <v>144</v>
      </c>
      <c r="C76" s="119" t="s">
        <v>146</v>
      </c>
      <c r="D76" s="60" t="s">
        <v>149</v>
      </c>
      <c r="E76" s="61" t="s">
        <v>10</v>
      </c>
      <c r="F76" s="60" t="s">
        <v>162</v>
      </c>
      <c r="G76" s="62" t="s">
        <v>80</v>
      </c>
      <c r="H76" s="63" t="s">
        <v>147</v>
      </c>
      <c r="I76" s="64" t="s">
        <v>122</v>
      </c>
      <c r="J76" s="63" t="s">
        <v>82</v>
      </c>
      <c r="K76" s="63" t="s">
        <v>82</v>
      </c>
      <c r="L76" s="63" t="s">
        <v>82</v>
      </c>
      <c r="M76" s="63">
        <v>1</v>
      </c>
      <c r="N76" s="63">
        <v>0</v>
      </c>
      <c r="O76" s="63">
        <v>2</v>
      </c>
      <c r="P76" s="63">
        <v>3</v>
      </c>
      <c r="Q76" s="63">
        <f>+O76*P76</f>
        <v>6</v>
      </c>
      <c r="R76" s="63" t="s">
        <v>19</v>
      </c>
      <c r="S76" s="63">
        <v>10</v>
      </c>
      <c r="T76" s="63">
        <f aca="true" t="shared" si="16" ref="T76:T81">+Q76*S76</f>
        <v>60</v>
      </c>
      <c r="U76" s="63" t="s">
        <v>21</v>
      </c>
      <c r="V76" s="63" t="s">
        <v>11</v>
      </c>
      <c r="W76" s="64" t="s">
        <v>83</v>
      </c>
      <c r="X76" s="63" t="s">
        <v>84</v>
      </c>
      <c r="Y76" s="63" t="s">
        <v>85</v>
      </c>
      <c r="Z76" s="64" t="s">
        <v>86</v>
      </c>
      <c r="AA76" s="64" t="s">
        <v>123</v>
      </c>
      <c r="AB76" s="63" t="s">
        <v>85</v>
      </c>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row>
    <row r="77" spans="1:61" s="24" customFormat="1" ht="48" customHeight="1">
      <c r="A77" s="118"/>
      <c r="B77" s="118"/>
      <c r="C77" s="119"/>
      <c r="D77" s="60" t="s">
        <v>149</v>
      </c>
      <c r="E77" s="63" t="s">
        <v>10</v>
      </c>
      <c r="F77" s="60" t="s">
        <v>162</v>
      </c>
      <c r="G77" s="62" t="s">
        <v>39</v>
      </c>
      <c r="H77" s="63" t="s">
        <v>148</v>
      </c>
      <c r="I77" s="60" t="s">
        <v>88</v>
      </c>
      <c r="J77" s="63" t="s">
        <v>82</v>
      </c>
      <c r="K77" s="63" t="s">
        <v>82</v>
      </c>
      <c r="L77" s="63" t="s">
        <v>82</v>
      </c>
      <c r="M77" s="63">
        <v>1</v>
      </c>
      <c r="N77" s="63">
        <v>0</v>
      </c>
      <c r="O77" s="63">
        <v>2</v>
      </c>
      <c r="P77" s="63">
        <v>2</v>
      </c>
      <c r="Q77" s="63">
        <f>+O77*P77</f>
        <v>4</v>
      </c>
      <c r="R77" s="63" t="s">
        <v>49</v>
      </c>
      <c r="S77" s="63">
        <v>25</v>
      </c>
      <c r="T77" s="63">
        <f t="shared" si="16"/>
        <v>100</v>
      </c>
      <c r="U77" s="63" t="s">
        <v>21</v>
      </c>
      <c r="V77" s="63" t="s">
        <v>11</v>
      </c>
      <c r="W77" s="65" t="s">
        <v>36</v>
      </c>
      <c r="X77" s="63" t="s">
        <v>84</v>
      </c>
      <c r="Y77" s="63" t="s">
        <v>85</v>
      </c>
      <c r="Z77" s="64" t="s">
        <v>40</v>
      </c>
      <c r="AA77" s="64" t="s">
        <v>124</v>
      </c>
      <c r="AB77" s="63" t="s">
        <v>85</v>
      </c>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row>
    <row r="78" spans="1:61" s="24" customFormat="1" ht="48" customHeight="1">
      <c r="A78" s="118"/>
      <c r="B78" s="118"/>
      <c r="C78" s="119"/>
      <c r="D78" s="60" t="s">
        <v>146</v>
      </c>
      <c r="E78" s="63" t="s">
        <v>10</v>
      </c>
      <c r="F78" s="60" t="s">
        <v>13</v>
      </c>
      <c r="G78" s="62" t="s">
        <v>12</v>
      </c>
      <c r="H78" s="63" t="s">
        <v>13</v>
      </c>
      <c r="I78" s="64" t="s">
        <v>89</v>
      </c>
      <c r="J78" s="63" t="s">
        <v>82</v>
      </c>
      <c r="K78" s="63" t="s">
        <v>82</v>
      </c>
      <c r="L78" s="63" t="s">
        <v>82</v>
      </c>
      <c r="M78" s="63">
        <v>1</v>
      </c>
      <c r="N78" s="63">
        <v>0</v>
      </c>
      <c r="O78" s="63">
        <v>2</v>
      </c>
      <c r="P78" s="63">
        <v>3</v>
      </c>
      <c r="Q78" s="63">
        <f>+O78*P78</f>
        <v>6</v>
      </c>
      <c r="R78" s="63" t="s">
        <v>19</v>
      </c>
      <c r="S78" s="63">
        <v>10</v>
      </c>
      <c r="T78" s="63">
        <f t="shared" si="16"/>
        <v>60</v>
      </c>
      <c r="U78" s="63" t="s">
        <v>21</v>
      </c>
      <c r="V78" s="63" t="s">
        <v>11</v>
      </c>
      <c r="W78" s="65" t="s">
        <v>90</v>
      </c>
      <c r="X78" s="63" t="s">
        <v>84</v>
      </c>
      <c r="Y78" s="63" t="s">
        <v>85</v>
      </c>
      <c r="Z78" s="63" t="s">
        <v>85</v>
      </c>
      <c r="AA78" s="64" t="s">
        <v>125</v>
      </c>
      <c r="AB78" s="63" t="s">
        <v>85</v>
      </c>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row>
    <row r="79" spans="1:61" s="24" customFormat="1" ht="48" customHeight="1">
      <c r="A79" s="118"/>
      <c r="B79" s="118"/>
      <c r="C79" s="119"/>
      <c r="D79" s="60" t="s">
        <v>150</v>
      </c>
      <c r="E79" s="63" t="s">
        <v>10</v>
      </c>
      <c r="F79" s="60" t="s">
        <v>15</v>
      </c>
      <c r="G79" s="62" t="s">
        <v>55</v>
      </c>
      <c r="H79" s="63" t="s">
        <v>91</v>
      </c>
      <c r="I79" s="60" t="s">
        <v>129</v>
      </c>
      <c r="J79" s="63" t="s">
        <v>82</v>
      </c>
      <c r="K79" s="63" t="s">
        <v>82</v>
      </c>
      <c r="L79" s="63" t="s">
        <v>82</v>
      </c>
      <c r="M79" s="63">
        <v>1</v>
      </c>
      <c r="N79" s="63">
        <v>0</v>
      </c>
      <c r="O79" s="63">
        <v>2</v>
      </c>
      <c r="P79" s="63">
        <v>3</v>
      </c>
      <c r="Q79" s="63">
        <f>+O79*P79</f>
        <v>6</v>
      </c>
      <c r="R79" s="63" t="s">
        <v>19</v>
      </c>
      <c r="S79" s="63">
        <v>10</v>
      </c>
      <c r="T79" s="63">
        <f t="shared" si="16"/>
        <v>60</v>
      </c>
      <c r="U79" s="63" t="s">
        <v>22</v>
      </c>
      <c r="V79" s="63" t="s">
        <v>45</v>
      </c>
      <c r="W79" s="65" t="s">
        <v>56</v>
      </c>
      <c r="X79" s="63" t="s">
        <v>84</v>
      </c>
      <c r="Y79" s="63" t="s">
        <v>85</v>
      </c>
      <c r="Z79" s="66" t="s">
        <v>92</v>
      </c>
      <c r="AA79" s="66" t="s">
        <v>93</v>
      </c>
      <c r="AB79" s="63" t="s">
        <v>85</v>
      </c>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row>
    <row r="80" spans="1:61" s="24" customFormat="1" ht="48" customHeight="1">
      <c r="A80" s="118"/>
      <c r="B80" s="118"/>
      <c r="C80" s="119"/>
      <c r="D80" s="60" t="s">
        <v>151</v>
      </c>
      <c r="E80" s="63" t="s">
        <v>10</v>
      </c>
      <c r="F80" s="60" t="s">
        <v>57</v>
      </c>
      <c r="G80" s="62" t="s">
        <v>55</v>
      </c>
      <c r="H80" s="63" t="s">
        <v>152</v>
      </c>
      <c r="I80" s="60" t="s">
        <v>41</v>
      </c>
      <c r="J80" s="63" t="s">
        <v>58</v>
      </c>
      <c r="K80" s="63" t="s">
        <v>82</v>
      </c>
      <c r="L80" s="63" t="s">
        <v>35</v>
      </c>
      <c r="M80" s="63">
        <v>1</v>
      </c>
      <c r="N80" s="63">
        <v>0</v>
      </c>
      <c r="O80" s="67">
        <v>6</v>
      </c>
      <c r="P80" s="67">
        <v>3</v>
      </c>
      <c r="Q80" s="67">
        <v>18</v>
      </c>
      <c r="R80" s="63" t="s">
        <v>20</v>
      </c>
      <c r="S80" s="67">
        <v>25</v>
      </c>
      <c r="T80" s="63">
        <f t="shared" si="16"/>
        <v>450</v>
      </c>
      <c r="U80" s="67" t="s">
        <v>22</v>
      </c>
      <c r="V80" s="63" t="s">
        <v>23</v>
      </c>
      <c r="W80" s="65" t="s">
        <v>42</v>
      </c>
      <c r="X80" s="63" t="s">
        <v>84</v>
      </c>
      <c r="Y80" s="63" t="s">
        <v>85</v>
      </c>
      <c r="Z80" s="66" t="s">
        <v>59</v>
      </c>
      <c r="AA80" s="66" t="s">
        <v>95</v>
      </c>
      <c r="AB80" s="63" t="s">
        <v>85</v>
      </c>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row>
    <row r="81" spans="1:61" s="24" customFormat="1" ht="48" customHeight="1">
      <c r="A81" s="118"/>
      <c r="B81" s="118"/>
      <c r="C81" s="119"/>
      <c r="D81" s="60" t="s">
        <v>153</v>
      </c>
      <c r="E81" s="63" t="s">
        <v>10</v>
      </c>
      <c r="F81" s="60" t="s">
        <v>161</v>
      </c>
      <c r="G81" s="62" t="s">
        <v>14</v>
      </c>
      <c r="H81" s="63" t="s">
        <v>97</v>
      </c>
      <c r="I81" s="60" t="s">
        <v>130</v>
      </c>
      <c r="J81" s="63" t="s">
        <v>82</v>
      </c>
      <c r="K81" s="63" t="s">
        <v>82</v>
      </c>
      <c r="L81" s="63" t="s">
        <v>82</v>
      </c>
      <c r="M81" s="63">
        <v>1</v>
      </c>
      <c r="N81" s="63">
        <v>0</v>
      </c>
      <c r="O81" s="63">
        <v>2</v>
      </c>
      <c r="P81" s="63">
        <v>3</v>
      </c>
      <c r="Q81" s="63">
        <f>+O81*P81</f>
        <v>6</v>
      </c>
      <c r="R81" s="63" t="s">
        <v>19</v>
      </c>
      <c r="S81" s="63">
        <v>10</v>
      </c>
      <c r="T81" s="63">
        <f t="shared" si="16"/>
        <v>60</v>
      </c>
      <c r="U81" s="63" t="s">
        <v>21</v>
      </c>
      <c r="V81" s="63" t="s">
        <v>11</v>
      </c>
      <c r="W81" s="65" t="s">
        <v>44</v>
      </c>
      <c r="X81" s="63" t="s">
        <v>84</v>
      </c>
      <c r="Y81" s="63" t="s">
        <v>85</v>
      </c>
      <c r="Z81" s="68" t="s">
        <v>96</v>
      </c>
      <c r="AA81" s="69" t="s">
        <v>131</v>
      </c>
      <c r="AB81" s="63" t="s">
        <v>85</v>
      </c>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row>
    <row r="82" spans="1:61" s="40" customFormat="1" ht="74.25" customHeight="1">
      <c r="A82" s="58" t="s">
        <v>16</v>
      </c>
      <c r="B82" s="58" t="s">
        <v>62</v>
      </c>
      <c r="C82" s="146" t="s">
        <v>17</v>
      </c>
      <c r="D82" s="147"/>
      <c r="E82" s="58" t="s">
        <v>10</v>
      </c>
      <c r="F82" s="29" t="s">
        <v>105</v>
      </c>
      <c r="G82" s="41" t="s">
        <v>106</v>
      </c>
      <c r="H82" s="31" t="s">
        <v>107</v>
      </c>
      <c r="I82" s="32" t="s">
        <v>108</v>
      </c>
      <c r="J82" s="33" t="s">
        <v>82</v>
      </c>
      <c r="K82" s="33" t="s">
        <v>82</v>
      </c>
      <c r="L82" s="30" t="s">
        <v>109</v>
      </c>
      <c r="M82" s="34">
        <v>6</v>
      </c>
      <c r="N82" s="34">
        <v>0</v>
      </c>
      <c r="O82" s="35">
        <v>6</v>
      </c>
      <c r="P82" s="35">
        <v>3</v>
      </c>
      <c r="Q82" s="35">
        <v>18</v>
      </c>
      <c r="R82" s="58" t="s">
        <v>20</v>
      </c>
      <c r="S82" s="35">
        <v>25</v>
      </c>
      <c r="T82" s="35">
        <f>Q82*S82</f>
        <v>450</v>
      </c>
      <c r="U82" s="35" t="s">
        <v>22</v>
      </c>
      <c r="V82" s="58" t="s">
        <v>23</v>
      </c>
      <c r="W82" s="35" t="s">
        <v>119</v>
      </c>
      <c r="X82" s="36" t="s">
        <v>110</v>
      </c>
      <c r="Y82" s="35" t="s">
        <v>110</v>
      </c>
      <c r="Z82" s="37" t="s">
        <v>111</v>
      </c>
      <c r="AA82" s="37" t="s">
        <v>112</v>
      </c>
      <c r="AB82" s="37" t="s">
        <v>120</v>
      </c>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row>
    <row r="83" spans="1:61" s="40" customFormat="1" ht="57" customHeight="1">
      <c r="A83" s="28" t="s">
        <v>16</v>
      </c>
      <c r="B83" s="28" t="s">
        <v>62</v>
      </c>
      <c r="C83" s="148" t="s">
        <v>17</v>
      </c>
      <c r="D83" s="148"/>
      <c r="E83" s="28" t="s">
        <v>10</v>
      </c>
      <c r="F83" s="29" t="s">
        <v>113</v>
      </c>
      <c r="G83" s="42" t="s">
        <v>114</v>
      </c>
      <c r="H83" s="38" t="s">
        <v>115</v>
      </c>
      <c r="I83" s="38" t="s">
        <v>116</v>
      </c>
      <c r="J83" s="33" t="s">
        <v>82</v>
      </c>
      <c r="K83" s="33" t="s">
        <v>82</v>
      </c>
      <c r="L83" s="33" t="s">
        <v>82</v>
      </c>
      <c r="M83" s="34">
        <v>6</v>
      </c>
      <c r="N83" s="34">
        <v>0</v>
      </c>
      <c r="O83" s="35">
        <v>2</v>
      </c>
      <c r="P83" s="35">
        <v>3</v>
      </c>
      <c r="Q83" s="35">
        <f>+O83*P83</f>
        <v>6</v>
      </c>
      <c r="R83" s="35" t="s">
        <v>19</v>
      </c>
      <c r="S83" s="35">
        <v>10</v>
      </c>
      <c r="T83" s="35">
        <f>+Q83*S83</f>
        <v>60</v>
      </c>
      <c r="U83" s="35" t="s">
        <v>21</v>
      </c>
      <c r="V83" s="28" t="s">
        <v>11</v>
      </c>
      <c r="W83" s="35" t="s">
        <v>117</v>
      </c>
      <c r="X83" s="36" t="s">
        <v>110</v>
      </c>
      <c r="Y83" s="35" t="s">
        <v>110</v>
      </c>
      <c r="Z83" s="37" t="s">
        <v>118</v>
      </c>
      <c r="AA83" s="39" t="s">
        <v>121</v>
      </c>
      <c r="AB83" s="34" t="s">
        <v>85</v>
      </c>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row>
    <row r="84" ht="11.25">
      <c r="W84" s="1"/>
    </row>
    <row r="85" ht="11.25">
      <c r="W85" s="1"/>
    </row>
    <row r="86" ht="11.25">
      <c r="W86" s="1"/>
    </row>
    <row r="87" ht="11.25">
      <c r="W87" s="1"/>
    </row>
    <row r="88" ht="11.25">
      <c r="W88" s="1"/>
    </row>
    <row r="89" ht="11.25">
      <c r="W89" s="1"/>
    </row>
    <row r="90" ht="11.25">
      <c r="W90" s="1"/>
    </row>
    <row r="91" ht="11.25">
      <c r="W91" s="1"/>
    </row>
    <row r="92" ht="11.25">
      <c r="W92" s="1"/>
    </row>
    <row r="93" ht="11.25">
      <c r="W93" s="1"/>
    </row>
    <row r="94" ht="11.25">
      <c r="W94" s="1"/>
    </row>
    <row r="95" ht="11.25">
      <c r="W95" s="1"/>
    </row>
    <row r="96" ht="11.25">
      <c r="W96" s="1"/>
    </row>
    <row r="97" ht="11.25">
      <c r="W97" s="1"/>
    </row>
    <row r="98" ht="11.25">
      <c r="W98" s="1"/>
    </row>
    <row r="99" ht="11.25">
      <c r="W99" s="1"/>
    </row>
    <row r="100" ht="11.25">
      <c r="W100" s="1"/>
    </row>
    <row r="101" ht="11.25">
      <c r="W101" s="1"/>
    </row>
    <row r="102" ht="11.25">
      <c r="W102" s="1"/>
    </row>
    <row r="103" ht="11.25">
      <c r="W103" s="1"/>
    </row>
    <row r="104" ht="11.25">
      <c r="W104" s="1"/>
    </row>
    <row r="105" ht="11.25">
      <c r="W105" s="1"/>
    </row>
    <row r="106" ht="11.25">
      <c r="W106" s="1"/>
    </row>
    <row r="107" ht="11.25">
      <c r="W107" s="1"/>
    </row>
    <row r="108" ht="11.25">
      <c r="W108" s="1"/>
    </row>
    <row r="109" ht="11.25">
      <c r="W109" s="1"/>
    </row>
    <row r="110" ht="11.25">
      <c r="W110" s="1"/>
    </row>
    <row r="111" ht="11.25">
      <c r="W111" s="1"/>
    </row>
    <row r="112" ht="11.25">
      <c r="W112" s="1"/>
    </row>
    <row r="113" ht="11.25">
      <c r="W113" s="1"/>
    </row>
    <row r="114" ht="11.25">
      <c r="W114" s="1"/>
    </row>
    <row r="115" ht="11.25">
      <c r="W115" s="1"/>
    </row>
    <row r="116" ht="11.25">
      <c r="W116" s="1"/>
    </row>
    <row r="117" ht="11.25">
      <c r="W117" s="1"/>
    </row>
    <row r="118" ht="11.25">
      <c r="W118" s="1"/>
    </row>
    <row r="119" ht="11.25">
      <c r="W119" s="1"/>
    </row>
    <row r="120" ht="11.25">
      <c r="W120" s="1"/>
    </row>
    <row r="121" ht="11.25">
      <c r="W121" s="1"/>
    </row>
    <row r="122" ht="11.25">
      <c r="W122" s="1"/>
    </row>
    <row r="123" ht="11.25">
      <c r="W123" s="1"/>
    </row>
    <row r="124" ht="11.25">
      <c r="W124" s="1"/>
    </row>
    <row r="125" ht="11.25">
      <c r="W125" s="1"/>
    </row>
    <row r="126" ht="11.25">
      <c r="W126" s="1"/>
    </row>
    <row r="127" ht="11.25">
      <c r="W127" s="1"/>
    </row>
    <row r="128" ht="11.25">
      <c r="W128" s="1"/>
    </row>
    <row r="129" ht="11.25">
      <c r="W129" s="1"/>
    </row>
    <row r="130" ht="11.25">
      <c r="W130" s="1"/>
    </row>
    <row r="131" ht="11.25">
      <c r="W131" s="1"/>
    </row>
    <row r="132" ht="11.25">
      <c r="W132" s="1"/>
    </row>
    <row r="133" ht="11.25">
      <c r="W133" s="1"/>
    </row>
    <row r="134" ht="11.25">
      <c r="W134" s="1"/>
    </row>
    <row r="135" ht="11.25">
      <c r="W135" s="1"/>
    </row>
    <row r="136" ht="11.25">
      <c r="W136" s="1"/>
    </row>
    <row r="137" ht="11.25">
      <c r="W137" s="1"/>
    </row>
    <row r="138" ht="11.25">
      <c r="W138" s="1"/>
    </row>
    <row r="139" ht="11.25">
      <c r="W139" s="1"/>
    </row>
    <row r="140" ht="11.25">
      <c r="W140" s="1"/>
    </row>
    <row r="141" ht="11.25">
      <c r="W141" s="1"/>
    </row>
    <row r="142" ht="11.25">
      <c r="W142" s="1"/>
    </row>
    <row r="143" ht="11.25">
      <c r="W143" s="1"/>
    </row>
    <row r="144" ht="11.25">
      <c r="W144" s="1"/>
    </row>
    <row r="145" ht="11.25">
      <c r="W145" s="1"/>
    </row>
    <row r="146" ht="11.25">
      <c r="W146" s="1"/>
    </row>
    <row r="147" ht="11.25">
      <c r="W147" s="1"/>
    </row>
    <row r="148" ht="11.25">
      <c r="W148" s="1"/>
    </row>
    <row r="149" ht="11.25">
      <c r="W149" s="1"/>
    </row>
    <row r="150" ht="11.25">
      <c r="W150" s="1"/>
    </row>
    <row r="151" ht="11.25">
      <c r="W151" s="1"/>
    </row>
    <row r="152" ht="11.25">
      <c r="W152" s="1"/>
    </row>
    <row r="153" ht="11.25">
      <c r="W153" s="1"/>
    </row>
    <row r="154" ht="11.25">
      <c r="W154" s="1"/>
    </row>
    <row r="155" ht="11.25">
      <c r="W155" s="1"/>
    </row>
    <row r="156" ht="11.25">
      <c r="W156" s="1"/>
    </row>
    <row r="157" ht="11.25">
      <c r="W157" s="1"/>
    </row>
    <row r="158" ht="11.25">
      <c r="W158" s="1"/>
    </row>
    <row r="159" ht="11.25">
      <c r="W159" s="1"/>
    </row>
    <row r="160" ht="11.25">
      <c r="W160" s="1"/>
    </row>
    <row r="161" ht="11.25">
      <c r="W161" s="1"/>
    </row>
    <row r="162" ht="11.25">
      <c r="W162" s="1"/>
    </row>
    <row r="163" ht="11.25">
      <c r="W163" s="1"/>
    </row>
    <row r="164" ht="11.25">
      <c r="W164" s="1"/>
    </row>
    <row r="165" ht="11.25">
      <c r="W165" s="1"/>
    </row>
    <row r="166" ht="11.25">
      <c r="W166" s="1"/>
    </row>
    <row r="167" ht="11.25">
      <c r="W167" s="1"/>
    </row>
    <row r="168" ht="11.25">
      <c r="W168" s="1"/>
    </row>
    <row r="169" ht="11.25">
      <c r="W169" s="1"/>
    </row>
    <row r="170" ht="11.25">
      <c r="W170" s="1"/>
    </row>
    <row r="171" ht="11.25">
      <c r="W171" s="1"/>
    </row>
    <row r="172" ht="11.25">
      <c r="W172" s="1"/>
    </row>
    <row r="173" ht="11.25">
      <c r="W173" s="1"/>
    </row>
    <row r="174" ht="11.25">
      <c r="W174" s="1"/>
    </row>
    <row r="175" ht="11.25">
      <c r="W175" s="1"/>
    </row>
    <row r="176" ht="11.25">
      <c r="W176" s="1"/>
    </row>
    <row r="177" ht="11.25">
      <c r="W177" s="1"/>
    </row>
    <row r="178" ht="11.25">
      <c r="W178" s="1"/>
    </row>
    <row r="179" ht="11.25">
      <c r="W179" s="1"/>
    </row>
    <row r="180" ht="11.25">
      <c r="W180" s="1"/>
    </row>
    <row r="181" ht="11.25">
      <c r="W181" s="1"/>
    </row>
    <row r="182" ht="11.25">
      <c r="W182" s="1"/>
    </row>
    <row r="183" ht="11.25">
      <c r="W183" s="1"/>
    </row>
    <row r="184" ht="11.25">
      <c r="W184" s="1"/>
    </row>
    <row r="185" ht="11.25">
      <c r="W185" s="1"/>
    </row>
    <row r="186" ht="11.25">
      <c r="W186" s="1"/>
    </row>
    <row r="187" ht="11.25">
      <c r="W187" s="1"/>
    </row>
    <row r="188" ht="11.25">
      <c r="W188" s="1"/>
    </row>
    <row r="189" ht="11.25">
      <c r="W189" s="1"/>
    </row>
    <row r="190" ht="11.25">
      <c r="W190" s="1"/>
    </row>
    <row r="191" ht="11.25">
      <c r="W191" s="1"/>
    </row>
    <row r="192" ht="11.25">
      <c r="W192" s="1"/>
    </row>
    <row r="193" ht="11.25">
      <c r="W193" s="1"/>
    </row>
    <row r="194" ht="11.25">
      <c r="W194" s="1"/>
    </row>
    <row r="195" ht="11.25">
      <c r="W195" s="1"/>
    </row>
    <row r="196" ht="11.25">
      <c r="W196" s="1"/>
    </row>
    <row r="197" ht="11.25">
      <c r="W197" s="1"/>
    </row>
    <row r="198" ht="11.25">
      <c r="W198" s="1"/>
    </row>
    <row r="199" ht="11.25">
      <c r="W199" s="1"/>
    </row>
    <row r="200" ht="11.25">
      <c r="W200" s="1"/>
    </row>
    <row r="201" ht="11.25">
      <c r="W201" s="1"/>
    </row>
    <row r="202" ht="11.25">
      <c r="W202" s="1"/>
    </row>
    <row r="203" ht="11.25">
      <c r="W203" s="1"/>
    </row>
    <row r="204" ht="11.25">
      <c r="W204" s="1"/>
    </row>
    <row r="205" ht="11.25">
      <c r="W205" s="1"/>
    </row>
    <row r="206" ht="11.25">
      <c r="W206" s="1"/>
    </row>
    <row r="207" ht="11.25">
      <c r="W207" s="1"/>
    </row>
    <row r="208" ht="11.25">
      <c r="W208" s="1"/>
    </row>
    <row r="209" ht="11.25">
      <c r="W209" s="1"/>
    </row>
    <row r="210" ht="11.25">
      <c r="W210" s="1"/>
    </row>
    <row r="211" ht="11.25">
      <c r="W211" s="1"/>
    </row>
    <row r="212" ht="11.25">
      <c r="W212" s="1"/>
    </row>
    <row r="213" ht="11.25">
      <c r="W213" s="1"/>
    </row>
    <row r="214" ht="11.25">
      <c r="W214" s="1"/>
    </row>
    <row r="215" ht="11.25">
      <c r="W215" s="1"/>
    </row>
    <row r="216" ht="11.25">
      <c r="W216" s="1"/>
    </row>
    <row r="217" ht="11.25">
      <c r="W217" s="1"/>
    </row>
    <row r="218" ht="11.25">
      <c r="W218" s="1"/>
    </row>
    <row r="219" ht="11.25">
      <c r="W219" s="1"/>
    </row>
    <row r="220" ht="11.25">
      <c r="W220" s="1"/>
    </row>
    <row r="221" ht="11.25">
      <c r="W221" s="1"/>
    </row>
    <row r="222" ht="11.25">
      <c r="W222" s="1"/>
    </row>
    <row r="223" ht="11.25">
      <c r="W223" s="1"/>
    </row>
    <row r="224" ht="11.25">
      <c r="W224" s="1"/>
    </row>
    <row r="225" ht="11.25">
      <c r="W225" s="1"/>
    </row>
    <row r="226" ht="11.25">
      <c r="W226" s="1"/>
    </row>
    <row r="227" ht="11.25">
      <c r="W227" s="1"/>
    </row>
    <row r="228" ht="11.25">
      <c r="W228" s="1"/>
    </row>
    <row r="229" ht="11.25">
      <c r="W229" s="1"/>
    </row>
    <row r="230" ht="11.25">
      <c r="W230" s="1"/>
    </row>
    <row r="231" ht="11.25">
      <c r="W231" s="1"/>
    </row>
    <row r="232" ht="11.25">
      <c r="W232" s="1"/>
    </row>
    <row r="233" ht="11.25">
      <c r="W233" s="1"/>
    </row>
    <row r="234" ht="11.25">
      <c r="W234" s="1"/>
    </row>
    <row r="235" ht="11.25">
      <c r="W235" s="1"/>
    </row>
    <row r="236" ht="11.25">
      <c r="W236" s="1"/>
    </row>
    <row r="237" ht="11.25">
      <c r="W237" s="1"/>
    </row>
    <row r="238" ht="11.25">
      <c r="W238" s="1"/>
    </row>
    <row r="239" ht="11.25">
      <c r="W239" s="1"/>
    </row>
    <row r="240" ht="11.25">
      <c r="W240" s="1"/>
    </row>
    <row r="241" ht="11.25">
      <c r="W241" s="1"/>
    </row>
    <row r="242" ht="11.25">
      <c r="W242" s="1"/>
    </row>
    <row r="243" ht="11.25">
      <c r="W243" s="1"/>
    </row>
    <row r="244" ht="11.25">
      <c r="W244" s="1"/>
    </row>
    <row r="245" ht="11.25">
      <c r="W245" s="1"/>
    </row>
    <row r="246" ht="11.25">
      <c r="W246" s="1"/>
    </row>
    <row r="247" ht="11.25">
      <c r="W247" s="1"/>
    </row>
    <row r="248" ht="11.25">
      <c r="W248" s="1"/>
    </row>
    <row r="249" ht="11.25">
      <c r="W249" s="1"/>
    </row>
    <row r="250" ht="11.25">
      <c r="W250" s="1"/>
    </row>
    <row r="251" ht="11.25">
      <c r="W251" s="1"/>
    </row>
    <row r="252" ht="11.25">
      <c r="W252" s="1"/>
    </row>
    <row r="253" ht="11.25">
      <c r="W253" s="1"/>
    </row>
    <row r="254" ht="11.25">
      <c r="W254" s="1"/>
    </row>
    <row r="255" ht="11.25">
      <c r="W255" s="1"/>
    </row>
    <row r="256" ht="11.25">
      <c r="W256" s="1"/>
    </row>
    <row r="257" ht="11.25">
      <c r="W257" s="1"/>
    </row>
    <row r="258" ht="11.25">
      <c r="W258" s="1"/>
    </row>
    <row r="259" ht="11.25">
      <c r="W259" s="1"/>
    </row>
    <row r="260" ht="11.25">
      <c r="W260" s="1"/>
    </row>
    <row r="261" ht="11.25">
      <c r="W261" s="1"/>
    </row>
    <row r="262" ht="11.25">
      <c r="W262" s="1"/>
    </row>
    <row r="263" ht="11.25">
      <c r="W263" s="1"/>
    </row>
    <row r="264" ht="11.25">
      <c r="W264" s="1"/>
    </row>
    <row r="265" ht="11.25">
      <c r="W265" s="1"/>
    </row>
    <row r="266" ht="11.25">
      <c r="W266" s="1"/>
    </row>
    <row r="267" ht="11.25">
      <c r="W267" s="3"/>
    </row>
    <row r="268" ht="11.25">
      <c r="W268" s="1"/>
    </row>
    <row r="269" ht="11.25">
      <c r="W269" s="1"/>
    </row>
    <row r="270" ht="11.25">
      <c r="W270" s="1"/>
    </row>
    <row r="271" ht="11.25">
      <c r="W271" s="1"/>
    </row>
    <row r="272" ht="11.25">
      <c r="W272" s="1"/>
    </row>
    <row r="273" ht="11.25">
      <c r="W273" s="1"/>
    </row>
    <row r="274" ht="11.25">
      <c r="W274" s="1"/>
    </row>
    <row r="275" ht="11.25">
      <c r="W275" s="1"/>
    </row>
    <row r="276" ht="11.25">
      <c r="W276" s="1"/>
    </row>
    <row r="277" ht="11.25">
      <c r="W277" s="1"/>
    </row>
    <row r="278" ht="11.25">
      <c r="W278" s="1"/>
    </row>
    <row r="279" ht="11.25">
      <c r="W279" s="1"/>
    </row>
    <row r="280" ht="11.25">
      <c r="W280" s="1"/>
    </row>
    <row r="281" ht="11.25">
      <c r="W281" s="1"/>
    </row>
    <row r="282" ht="11.25">
      <c r="W282" s="1"/>
    </row>
    <row r="283" ht="11.25">
      <c r="W283" s="1"/>
    </row>
    <row r="284" ht="11.25">
      <c r="W284" s="1"/>
    </row>
    <row r="285" ht="11.25">
      <c r="W285" s="1"/>
    </row>
    <row r="286" ht="11.25">
      <c r="W286" s="1"/>
    </row>
    <row r="287" ht="11.25">
      <c r="W287" s="1"/>
    </row>
    <row r="288" ht="11.25">
      <c r="W288" s="1"/>
    </row>
    <row r="289" ht="11.25">
      <c r="W289" s="1"/>
    </row>
    <row r="290" ht="11.25">
      <c r="W290" s="1"/>
    </row>
    <row r="291" ht="11.25">
      <c r="W291" s="1"/>
    </row>
    <row r="292" ht="11.25">
      <c r="W292" s="1"/>
    </row>
    <row r="293" ht="11.25">
      <c r="W293" s="1"/>
    </row>
    <row r="294" ht="11.25">
      <c r="W294" s="1"/>
    </row>
    <row r="295" ht="11.25">
      <c r="W295" s="1"/>
    </row>
    <row r="296" ht="11.25">
      <c r="W296" s="1"/>
    </row>
    <row r="297" ht="11.25">
      <c r="W297" s="1"/>
    </row>
    <row r="298" ht="11.25">
      <c r="W298" s="1"/>
    </row>
    <row r="299" ht="11.25">
      <c r="W299" s="1"/>
    </row>
    <row r="300" ht="11.25">
      <c r="W300" s="1"/>
    </row>
    <row r="301" ht="11.25">
      <c r="W301" s="1"/>
    </row>
    <row r="302" ht="11.25">
      <c r="W302" s="1"/>
    </row>
    <row r="303" ht="11.25">
      <c r="W303" s="1"/>
    </row>
    <row r="304" ht="11.25">
      <c r="W304" s="1"/>
    </row>
    <row r="305" ht="11.25">
      <c r="W305" s="1"/>
    </row>
    <row r="306" ht="11.25">
      <c r="W306" s="6"/>
    </row>
    <row r="307" ht="11.25">
      <c r="W307" s="6"/>
    </row>
    <row r="308" ht="11.25">
      <c r="W308" s="6"/>
    </row>
    <row r="309" ht="11.25">
      <c r="W309" s="6"/>
    </row>
    <row r="310" ht="11.25">
      <c r="W310" s="6"/>
    </row>
    <row r="311" ht="11.25">
      <c r="W311" s="6"/>
    </row>
    <row r="312" ht="11.25">
      <c r="W312" s="6"/>
    </row>
    <row r="313" ht="11.25">
      <c r="W313" s="6"/>
    </row>
    <row r="314" ht="11.25">
      <c r="W314" s="6"/>
    </row>
    <row r="315" ht="11.25">
      <c r="W315" s="6"/>
    </row>
    <row r="316" ht="11.25">
      <c r="W316" s="6"/>
    </row>
    <row r="317" ht="11.25">
      <c r="W317" s="6"/>
    </row>
    <row r="318" ht="11.25">
      <c r="W318" s="6"/>
    </row>
    <row r="319" ht="11.25">
      <c r="W319" s="6"/>
    </row>
    <row r="320" ht="11.25">
      <c r="W320" s="6"/>
    </row>
    <row r="321" ht="11.25">
      <c r="W321" s="6"/>
    </row>
    <row r="322" ht="11.25">
      <c r="W322" s="6"/>
    </row>
    <row r="323" ht="11.25">
      <c r="W323" s="6"/>
    </row>
    <row r="324" ht="11.25">
      <c r="W324" s="6"/>
    </row>
    <row r="325" ht="11.25">
      <c r="W325" s="6"/>
    </row>
    <row r="326" ht="11.25">
      <c r="W326" s="6"/>
    </row>
  </sheetData>
  <sheetProtection/>
  <protectedRanges>
    <protectedRange sqref="Z7:AA7 Z14:AA14 Z21:AA21 Z28:AA28 Z35:AA35 Z42:AA42 Z49:AA49 Z56:AA56 Z63:AA63 Z76:AA76" name="Rango5"/>
    <protectedRange sqref="W7 W14 W21 W28 W35 W42 W49 W56 W63 W76" name="Rango5_1"/>
    <protectedRange sqref="I7 I14 I21 I28 I35 I42 I49 I56 I63 I76" name="Rango2"/>
    <protectedRange sqref="I9 I16 I23 I30 I37 I44 I51 I58 I65 I71 I78" name="Rango2_1"/>
    <protectedRange sqref="W9 W16 W23 W30 W37 W44 W51 W58 W65 W71 W78" name="Rango5_2"/>
    <protectedRange sqref="AA9 AA16 AA23 AA30 AA37 AA44 AA51 AA58 AA65 AA71 AA78" name="Rango5_3"/>
    <protectedRange sqref="I11 I18 I25 I32 I39 I46 I53 I60 I67 I73 I79" name="Rango2_2_1"/>
    <protectedRange sqref="Z11:AA11 Z18:AA18 Z25:AA25 Z32:AA32 Z39:AA39 Z46:AA46 Z53:AA53 Z60:AA60 Z67:AA67 Z73:AA73 Z79:AA79" name="Rango5_4_1"/>
    <protectedRange sqref="AA12 AA19 AA26 AA33 AA40 AA47 AA54 AA61 AA68 AA74 AA80" name="Rango5_5_1"/>
  </protectedRanges>
  <mergeCells count="57">
    <mergeCell ref="B5:B6"/>
    <mergeCell ref="C5:C6"/>
    <mergeCell ref="J5:L5"/>
    <mergeCell ref="A5:A6"/>
    <mergeCell ref="C82:D82"/>
    <mergeCell ref="C83:D83"/>
    <mergeCell ref="A49:A55"/>
    <mergeCell ref="X5:AB5"/>
    <mergeCell ref="I5:I6"/>
    <mergeCell ref="F5:H5"/>
    <mergeCell ref="C7:C13"/>
    <mergeCell ref="M5:N5"/>
    <mergeCell ref="D5:D6"/>
    <mergeCell ref="E5:E6"/>
    <mergeCell ref="A7:A13"/>
    <mergeCell ref="B7:B13"/>
    <mergeCell ref="F1:Z1"/>
    <mergeCell ref="F2:Q2"/>
    <mergeCell ref="G3:J3"/>
    <mergeCell ref="G4:J4"/>
    <mergeCell ref="O5:U5"/>
    <mergeCell ref="K3:Q3"/>
    <mergeCell ref="K4:Q4"/>
    <mergeCell ref="R2:Z2"/>
    <mergeCell ref="R3:T3"/>
    <mergeCell ref="R4:T4"/>
    <mergeCell ref="U3:Z3"/>
    <mergeCell ref="U4:Z4"/>
    <mergeCell ref="C35:C41"/>
    <mergeCell ref="A14:A20"/>
    <mergeCell ref="B14:B20"/>
    <mergeCell ref="C14:C20"/>
    <mergeCell ref="A21:A27"/>
    <mergeCell ref="B21:B27"/>
    <mergeCell ref="C21:C27"/>
    <mergeCell ref="A42:A48"/>
    <mergeCell ref="B42:B48"/>
    <mergeCell ref="C42:C48"/>
    <mergeCell ref="A28:A34"/>
    <mergeCell ref="B28:B34"/>
    <mergeCell ref="B49:B55"/>
    <mergeCell ref="C49:C55"/>
    <mergeCell ref="C28:C34"/>
    <mergeCell ref="A35:A41"/>
    <mergeCell ref="B35:B41"/>
    <mergeCell ref="A56:A62"/>
    <mergeCell ref="B56:B62"/>
    <mergeCell ref="C56:C62"/>
    <mergeCell ref="A63:A69"/>
    <mergeCell ref="B63:B69"/>
    <mergeCell ref="C63:C69"/>
    <mergeCell ref="A70:A75"/>
    <mergeCell ref="B70:B75"/>
    <mergeCell ref="C70:C75"/>
    <mergeCell ref="A76:A81"/>
    <mergeCell ref="B76:B81"/>
    <mergeCell ref="C76:C81"/>
  </mergeCells>
  <conditionalFormatting sqref="Q82">
    <cfRule type="cellIs" priority="30" dxfId="25" operator="equal">
      <formula>0</formula>
    </cfRule>
  </conditionalFormatting>
  <conditionalFormatting sqref="U12">
    <cfRule type="containsErrors" priority="36" dxfId="25">
      <formula>ISERROR(U12)</formula>
    </cfRule>
  </conditionalFormatting>
  <conditionalFormatting sqref="Q12">
    <cfRule type="cellIs" priority="34" dxfId="25" operator="equal">
      <formula>0</formula>
    </cfRule>
  </conditionalFormatting>
  <conditionalFormatting sqref="U82">
    <cfRule type="containsErrors" priority="31" dxfId="25">
      <formula>ISERROR(U82)</formula>
    </cfRule>
  </conditionalFormatting>
  <conditionalFormatting sqref="T82">
    <cfRule type="cellIs" priority="29" dxfId="25" operator="equal">
      <formula>0</formula>
    </cfRule>
  </conditionalFormatting>
  <conditionalFormatting sqref="U19">
    <cfRule type="containsErrors" priority="20" dxfId="25">
      <formula>ISERROR(U19)</formula>
    </cfRule>
  </conditionalFormatting>
  <conditionalFormatting sqref="Q19">
    <cfRule type="cellIs" priority="19" dxfId="25" operator="equal">
      <formula>0</formula>
    </cfRule>
  </conditionalFormatting>
  <conditionalFormatting sqref="U26">
    <cfRule type="containsErrors" priority="18" dxfId="25">
      <formula>ISERROR(U26)</formula>
    </cfRule>
  </conditionalFormatting>
  <conditionalFormatting sqref="Q26">
    <cfRule type="cellIs" priority="17" dxfId="25" operator="equal">
      <formula>0</formula>
    </cfRule>
  </conditionalFormatting>
  <conditionalFormatting sqref="U33">
    <cfRule type="containsErrors" priority="16" dxfId="25">
      <formula>ISERROR(U33)</formula>
    </cfRule>
  </conditionalFormatting>
  <conditionalFormatting sqref="Q33">
    <cfRule type="cellIs" priority="15" dxfId="25" operator="equal">
      <formula>0</formula>
    </cfRule>
  </conditionalFormatting>
  <conditionalFormatting sqref="U40">
    <cfRule type="containsErrors" priority="14" dxfId="25">
      <formula>ISERROR(U40)</formula>
    </cfRule>
  </conditionalFormatting>
  <conditionalFormatting sqref="Q40">
    <cfRule type="cellIs" priority="13" dxfId="25" operator="equal">
      <formula>0</formula>
    </cfRule>
  </conditionalFormatting>
  <conditionalFormatting sqref="U47">
    <cfRule type="containsErrors" priority="12" dxfId="25">
      <formula>ISERROR(U47)</formula>
    </cfRule>
  </conditionalFormatting>
  <conditionalFormatting sqref="Q47">
    <cfRule type="cellIs" priority="11" dxfId="25" operator="equal">
      <formula>0</formula>
    </cfRule>
  </conditionalFormatting>
  <conditionalFormatting sqref="U54">
    <cfRule type="containsErrors" priority="10" dxfId="25">
      <formula>ISERROR(U54)</formula>
    </cfRule>
  </conditionalFormatting>
  <conditionalFormatting sqref="Q54">
    <cfRule type="cellIs" priority="9" dxfId="25" operator="equal">
      <formula>0</formula>
    </cfRule>
  </conditionalFormatting>
  <conditionalFormatting sqref="U61">
    <cfRule type="containsErrors" priority="8" dxfId="25">
      <formula>ISERROR(U61)</formula>
    </cfRule>
  </conditionalFormatting>
  <conditionalFormatting sqref="Q61">
    <cfRule type="cellIs" priority="7" dxfId="25" operator="equal">
      <formula>0</formula>
    </cfRule>
  </conditionalFormatting>
  <conditionalFormatting sqref="U68">
    <cfRule type="containsErrors" priority="6" dxfId="25">
      <formula>ISERROR(U68)</formula>
    </cfRule>
  </conditionalFormatting>
  <conditionalFormatting sqref="Q68">
    <cfRule type="cellIs" priority="5" dxfId="25" operator="equal">
      <formula>0</formula>
    </cfRule>
  </conditionalFormatting>
  <conditionalFormatting sqref="Q74">
    <cfRule type="cellIs" priority="3" dxfId="25" operator="equal">
      <formula>0</formula>
    </cfRule>
  </conditionalFormatting>
  <conditionalFormatting sqref="U74">
    <cfRule type="containsErrors" priority="4" dxfId="25">
      <formula>ISERROR(U74)</formula>
    </cfRule>
  </conditionalFormatting>
  <conditionalFormatting sqref="Q80">
    <cfRule type="cellIs" priority="1" dxfId="25" operator="equal">
      <formula>0</formula>
    </cfRule>
  </conditionalFormatting>
  <conditionalFormatting sqref="U80">
    <cfRule type="containsErrors" priority="2" dxfId="25">
      <formula>ISERROR(U80)</formula>
    </cfRule>
  </conditionalFormatting>
  <printOptions/>
  <pageMargins left="0" right="0" top="0" bottom="0" header="0.31496062992125984" footer="0.31496062992125984"/>
  <pageSetup horizontalDpi="600" verticalDpi="600" orientation="landscape"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dc:creator>
  <cp:keywords/>
  <dc:description/>
  <cp:lastModifiedBy>ALEXANDER</cp:lastModifiedBy>
  <cp:lastPrinted>2015-05-04T20:40:15Z</cp:lastPrinted>
  <dcterms:created xsi:type="dcterms:W3CDTF">2011-02-24T02:26:27Z</dcterms:created>
  <dcterms:modified xsi:type="dcterms:W3CDTF">2018-04-04T18:38:04Z</dcterms:modified>
  <cp:category/>
  <cp:version/>
  <cp:contentType/>
  <cp:contentStatus/>
</cp:coreProperties>
</file>