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oscar\OneDrive\Escritorio\7 SOPORTE REPORTE PROCURADURIA JULIO 2020\"/>
    </mc:Choice>
  </mc:AlternateContent>
  <xr:revisionPtr revIDLastSave="0" documentId="13_ncr:1_{0C098F38-46A1-408B-9E4C-D7F3B9ECCBB1}" xr6:coauthVersionLast="45" xr6:coauthVersionMax="45" xr10:uidLastSave="{00000000-0000-0000-0000-000000000000}"/>
  <bookViews>
    <workbookView xWindow="-120" yWindow="510" windowWidth="29040" windowHeight="15210" xr2:uid="{00000000-000D-0000-FFFF-FFFF00000000}"/>
  </bookViews>
  <sheets>
    <sheet name="Hoja1" sheetId="1" r:id="rId1"/>
  </sheets>
  <definedNames>
    <definedName name="_xlnm.Print_Area" localSheetId="0">Hoja1!$A$1:$M$12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2" i="1" l="1"/>
  <c r="K11" i="1"/>
  <c r="K10" i="1"/>
  <c r="K9" i="1"/>
  <c r="K8" i="1"/>
  <c r="K6" i="1"/>
  <c r="K3" i="1"/>
  <c r="K5" i="1" l="1"/>
  <c r="K2" i="1" l="1"/>
</calcChain>
</file>

<file path=xl/sharedStrings.xml><?xml version="1.0" encoding="utf-8"?>
<sst xmlns="http://schemas.openxmlformats.org/spreadsheetml/2006/main" count="97" uniqueCount="65">
  <si>
    <t>CONTRATISTA</t>
  </si>
  <si>
    <t>FECHA DE SUSCRIPCIÓN</t>
  </si>
  <si>
    <t>VALOR</t>
  </si>
  <si>
    <t>OBJETO</t>
  </si>
  <si>
    <t>DESTINO</t>
  </si>
  <si>
    <t>FECHA CDP</t>
  </si>
  <si>
    <t>CDP No</t>
  </si>
  <si>
    <t>FECHA RP</t>
  </si>
  <si>
    <t>No RP</t>
  </si>
  <si>
    <t>UNIDADES TECNOLOGICAS DE SANTANDER</t>
  </si>
  <si>
    <t>PLAZO DIAS</t>
  </si>
  <si>
    <t>INICIO</t>
  </si>
  <si>
    <t>TERMINACION</t>
  </si>
  <si>
    <t>001342-20</t>
  </si>
  <si>
    <t>001343-20</t>
  </si>
  <si>
    <t>001348-20</t>
  </si>
  <si>
    <t>001351-20</t>
  </si>
  <si>
    <t> 20-00599</t>
  </si>
  <si>
    <t> 20-00615</t>
  </si>
  <si>
    <t> 20-00645</t>
  </si>
  <si>
    <t> 20-00534</t>
  </si>
  <si>
    <t> 20-01773</t>
  </si>
  <si>
    <t> 20-01841</t>
  </si>
  <si>
    <t> 20-01856</t>
  </si>
  <si>
    <t> 20-01872</t>
  </si>
  <si>
    <t>NTICS SERVICIOS Y SOLUCIONES SAS</t>
  </si>
  <si>
    <t>RIVERA FRANCO SAUL</t>
  </si>
  <si>
    <t>SOCIEDAD COLOMBIANA DE ARQUITECTOS SECCIONAL SANTANDER</t>
  </si>
  <si>
    <t>EDEPSA SOLUCIONES AMBIENTALES ESP S.A.S</t>
  </si>
  <si>
    <t>379,990,562.00</t>
  </si>
  <si>
    <t>200,000,000.00</t>
  </si>
  <si>
    <t>8,925,000.00</t>
  </si>
  <si>
    <t>2,484,750.00</t>
  </si>
  <si>
    <t>OBJETO:ACTUALIZACION Y MEJORAMIENTO DEL SISTEMA DE SEGURIDAD PERIMETRAL DE LA INSTITUCIO%u0301N, RENOVACION Y MEJORAMIENTO DEL SISTEMA DE COMUNICACIONES UNIFICADAS MICROSOFT OVS OFFICE 365 Y LICENCIAMIENTO DE APLICACIONES DE SEGURIDAD PARA LOS SISTEMAS DE INFORMACIO%u0301N E INFRAESTRUCTURA TECNOLO%u0301GICA DE LAS UNIDADES TECNOLOGICAS DE SANTANDER</t>
  </si>
  <si>
    <t>OBJETO: SUMINISTRO DE INSUMOS DE ASEO Y CAFETERIA PARA LAS UNIDADES TECNOLOGICAS DE SANTANDER</t>
  </si>
  <si>
    <t>OBJETO:AVALUO COMERCIAL CORPORATIVO DE LOS LOCALES QUE COMPONEN EL 3º PISO DEL CENTRO COMERCIAL ACRÓPOLIS DE LA CIUDADELA REAL DE MINAS EN EL MUNICIPIO DE BUCARAMANGA, LOS CUALES SE ENCUENTRAN EN COMODATO AL SERVICIO DE LA INSTITUCIÓN</t>
  </si>
  <si>
    <t>OBJETO: PRESTACIÓN DEL SERVICIO DE RECOLECCIÓN, TRANSPORTE, ALMACENAMIENTO TEMPORAL, TRATAMIENTO Y DISPOSICIÓN FINAL DE RESIDUOS PELIGROSOS PARA LAS UNIDADES TECNOLÓGICAS DE SANTANDER</t>
  </si>
  <si>
    <t>NUMERO DE CONTRATACION - SELECCIÓN ABREVIADA SUBASTA INVERSA</t>
  </si>
  <si>
    <t>NUMERO DE CONTRATACION DE MINIMA CUANTIA</t>
  </si>
  <si>
    <t>NUMERO DE CONTRATACION - CPS</t>
  </si>
  <si>
    <t>001345-20</t>
  </si>
  <si>
    <t>001344-20</t>
  </si>
  <si>
    <t>001347-20</t>
  </si>
  <si>
    <t>001350-20</t>
  </si>
  <si>
    <t>001349-20</t>
  </si>
  <si>
    <t>20-00752</t>
  </si>
  <si>
    <t>20-00753</t>
  </si>
  <si>
    <t>20-00756</t>
  </si>
  <si>
    <t>20-00761</t>
  </si>
  <si>
    <t>20-00759</t>
  </si>
  <si>
    <t>20-01853</t>
  </si>
  <si>
    <t>20-01852</t>
  </si>
  <si>
    <t>20-01858</t>
  </si>
  <si>
    <t>20-01865</t>
  </si>
  <si>
    <t>20-01864</t>
  </si>
  <si>
    <t>SANCHEZ QUINTERO CESAR AUGUSTO</t>
  </si>
  <si>
    <t>SERRANO MONSALVE SERGIO ENRIQUE</t>
  </si>
  <si>
    <t>FRANCO HERNANDEZ MAURICIO ALBERTO</t>
  </si>
  <si>
    <t>MORENO MARTINEZ MONIKA CINDY</t>
  </si>
  <si>
    <t>VELASQUEZ ARIZA OSCAR FABIAN</t>
  </si>
  <si>
    <t>PRIMERA : OBJETO: EL CONTRATISTA se compromete para con las UTS a PRESTAR SERVICIOS PROFESIONALES COMO MÉDICO ESPECIALISTA EN SALUD OCUPACIONAL EN EL GRUPO DE SEGURIDAD Y SALUD EN EL TRABAJO ADSCRITO A LA DIRECCIÓN ADMINISTRATIVA DE TALENTO HUMANO PARA LA ELABORACIÓN DE LOS EXÁMENES DE INGRESO, EGRESO Y PERIÓDICOS DEL PERSONAL DE PLANTA, DOCENTES OCASIONALES, DEDICACION EXCLUSIVA, HORA CATEDRA Y ATENCION MEDICA A LA COMUNIDAD ESTUDIANTIL DE LAS UNIDADES TECNOLOGICAS DE SANTANDER.</t>
  </si>
  <si>
    <t>PRIMERA : OBJETO: EL CONTRATISTA se compromete para con las UTS a PRESTAR SERVICIOS PROFESIONALES DE APOYO EN LOS PROCESOS DE LA DIRECCION DE INVESTIGACIONES Y EXTENSION DE LAS UNIDADES TECNOLOGICAS DE SANTANDER.</t>
  </si>
  <si>
    <t>PRIMERA : OBJETO: EL CONTRATISTA se compromete para con las UTS a PRESTAR SERVICIOS PROFESIONALES COMO ABOGADO ESPECIALIZADO PARA EL APOYO JURÍDICO EN LOS PROCESOS DE CONTRATACIÓN DE LA OFICINA JURÍDICA DE LAS UNIDADES TECNOLÓGICAS DE SANTANDER.</t>
  </si>
  <si>
    <t>PRIMERA : OBJETO: EL CONTRATISTA se compromete para con las UTS a PRESTAR SERVICIOS PROFESIONALES DE APOYO EN LOS PROCESOS DEL GRUPO DE EXTENSION INSTITUCIONAL ADSCRITO A LA DIRECCION DE INVESTIGACIONES Y EXTENSION DE LAS UNIDADES TECNOLOGICAS DE SANTANDER.</t>
  </si>
  <si>
    <t>PRIMERA : OBJETO: EL CONTRATISTA se compromete para con las UTS a PRESTAR SERVICIOS PROFESIONALES COMO INGENIERO CIVIL DE APOYO A LOS PROCESOS DE CONTRATACION DE LA OFICINA JURÍDICA DE LAS UNIDADES TECNOLÓGICAS DE 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</si>
</sst>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Verdana"/>
      <family val="2"/>
    </font>
    <font>
      <sz val="14"/>
      <color theme="1"/>
      <name val="Arial"/>
      <family val="2"/>
    </font>
    <font>
      <b/>
      <sz val="14"/>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1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s>
  <cellStyleXfs count="43">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3" applyNumberFormat="0" applyAlignment="0" applyProtection="0"/>
    <xf numFmtId="0" fontId="8" fillId="6" borderId="4" applyNumberFormat="0" applyAlignment="0" applyProtection="0"/>
    <xf numFmtId="0" fontId="9" fillId="6" borderId="3" applyNumberFormat="0" applyAlignment="0" applyProtection="0"/>
    <xf numFmtId="0" fontId="10" fillId="0" borderId="5" applyNumberFormat="0" applyFill="0" applyAlignment="0" applyProtection="0"/>
    <xf numFmtId="0" fontId="11" fillId="7" borderId="6" applyNumberFormat="0" applyAlignment="0" applyProtection="0"/>
    <xf numFmtId="0" fontId="12" fillId="0" borderId="0" applyNumberFormat="0" applyFill="0" applyBorder="0" applyAlignment="0" applyProtection="0"/>
    <xf numFmtId="0" fontId="1" fillId="8"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5" fillId="32"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6" fillId="0" borderId="0" applyNumberFormat="0" applyFill="0" applyBorder="0" applyAlignment="0" applyProtection="0"/>
  </cellStyleXfs>
  <cellXfs count="14">
    <xf numFmtId="0" fontId="0" fillId="0" borderId="0" xfId="0"/>
    <xf numFmtId="0" fontId="18" fillId="0" borderId="10" xfId="0" applyFont="1" applyFill="1" applyBorder="1" applyAlignment="1">
      <alignment horizontal="center" vertical="center" wrapText="1"/>
    </xf>
    <xf numFmtId="14" fontId="18" fillId="0" borderId="10" xfId="0" applyNumberFormat="1"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8" fillId="0" borderId="10" xfId="0" applyFont="1" applyBorder="1" applyAlignment="1">
      <alignment horizontal="center" vertical="center" wrapText="1"/>
    </xf>
    <xf numFmtId="14" fontId="18" fillId="0" borderId="10" xfId="0" applyNumberFormat="1" applyFont="1" applyBorder="1" applyAlignment="1">
      <alignment horizontal="center" vertical="center" wrapText="1"/>
    </xf>
    <xf numFmtId="4" fontId="18" fillId="0" borderId="10" xfId="0" applyNumberFormat="1" applyFont="1" applyBorder="1" applyAlignment="1">
      <alignment horizontal="center" vertical="center" wrapText="1"/>
    </xf>
    <xf numFmtId="4" fontId="18" fillId="0" borderId="10" xfId="0" applyNumberFormat="1"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20" fillId="33" borderId="10" xfId="0" applyFont="1" applyFill="1" applyBorder="1" applyAlignment="1">
      <alignment horizontal="center" vertical="center"/>
    </xf>
  </cellXfs>
  <cellStyles count="43">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4" builtinId="26" customBuiltin="1"/>
    <cellStyle name="Cálculo" xfId="9" builtinId="22" customBuiltin="1"/>
    <cellStyle name="Celda de comprobación" xfId="11" builtinId="23" customBuiltin="1"/>
    <cellStyle name="Celda vinculada" xfId="10" builtinId="24" customBuiltin="1"/>
    <cellStyle name="Encabezado 1" xfId="41" builtinId="16"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xfId="42" builtinId="15" customBuiltin="1"/>
    <cellStyle name="Título 2" xfId="1" builtinId="17" customBuiltin="1"/>
    <cellStyle name="Título 3" xfId="2" builtinId="18" customBuiltin="1"/>
    <cellStyle name="Título 4" xfId="40" xr:uid="{00000000-0005-0000-0000-00002900000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view="pageBreakPreview" zoomScale="53" zoomScaleNormal="53" zoomScaleSheetLayoutView="53" workbookViewId="0">
      <pane ySplit="1" topLeftCell="A2" activePane="bottomLeft" state="frozen"/>
      <selection pane="bottomLeft" activeCell="O11" sqref="O11"/>
    </sheetView>
  </sheetViews>
  <sheetFormatPr baseColWidth="10" defaultColWidth="59.42578125" defaultRowHeight="18" x14ac:dyDescent="0.25"/>
  <cols>
    <col min="1" max="1" width="30.140625" style="6" customWidth="1"/>
    <col min="2" max="2" width="16.28515625" style="6" customWidth="1"/>
    <col min="3" max="3" width="17.85546875" style="6" bestFit="1" customWidth="1"/>
    <col min="4" max="4" width="17.28515625" style="6" customWidth="1"/>
    <col min="5" max="5" width="17.7109375" style="6" bestFit="1" customWidth="1"/>
    <col min="6" max="6" width="25.85546875" style="7" customWidth="1"/>
    <col min="7" max="7" width="24.140625" style="6" customWidth="1"/>
    <col min="8" max="8" width="24.5703125" style="6" customWidth="1"/>
    <col min="9" max="9" width="82" style="7" customWidth="1"/>
    <col min="10" max="10" width="33.85546875" style="7" customWidth="1"/>
    <col min="11" max="11" width="14.7109375" style="6" customWidth="1"/>
    <col min="12" max="12" width="19.42578125" style="6" customWidth="1"/>
    <col min="13" max="13" width="27.7109375" style="6" customWidth="1"/>
    <col min="14" max="16384" width="59.42578125" style="6"/>
  </cols>
  <sheetData>
    <row r="1" spans="1:13" ht="122.25" customHeight="1" thickBot="1" x14ac:dyDescent="0.3">
      <c r="A1" s="12" t="s">
        <v>37</v>
      </c>
      <c r="B1" s="12" t="s">
        <v>6</v>
      </c>
      <c r="C1" s="12" t="s">
        <v>5</v>
      </c>
      <c r="D1" s="12" t="s">
        <v>8</v>
      </c>
      <c r="E1" s="12" t="s">
        <v>7</v>
      </c>
      <c r="F1" s="12" t="s">
        <v>0</v>
      </c>
      <c r="G1" s="12" t="s">
        <v>1</v>
      </c>
      <c r="H1" s="12" t="s">
        <v>2</v>
      </c>
      <c r="I1" s="12" t="s">
        <v>3</v>
      </c>
      <c r="J1" s="12" t="s">
        <v>4</v>
      </c>
      <c r="K1" s="12" t="s">
        <v>10</v>
      </c>
      <c r="L1" s="13" t="s">
        <v>11</v>
      </c>
      <c r="M1" s="13" t="s">
        <v>12</v>
      </c>
    </row>
    <row r="2" spans="1:13" s="5" customFormat="1" ht="182.25" customHeight="1" thickBot="1" x14ac:dyDescent="0.3">
      <c r="A2" s="8" t="s">
        <v>13</v>
      </c>
      <c r="B2" s="8" t="s">
        <v>17</v>
      </c>
      <c r="C2" s="9">
        <v>43938</v>
      </c>
      <c r="D2" s="1" t="s">
        <v>21</v>
      </c>
      <c r="E2" s="2">
        <v>43990</v>
      </c>
      <c r="F2" s="8" t="s">
        <v>25</v>
      </c>
      <c r="G2" s="9">
        <v>43990</v>
      </c>
      <c r="H2" s="10" t="s">
        <v>29</v>
      </c>
      <c r="I2" s="8" t="s">
        <v>33</v>
      </c>
      <c r="J2" s="3" t="s">
        <v>9</v>
      </c>
      <c r="K2" s="4">
        <f>DAYS360(L2,M2)</f>
        <v>21</v>
      </c>
      <c r="L2" s="2">
        <v>44007</v>
      </c>
      <c r="M2" s="2">
        <v>44028</v>
      </c>
    </row>
    <row r="3" spans="1:13" s="5" customFormat="1" ht="132.75" customHeight="1" thickBot="1" x14ac:dyDescent="0.3">
      <c r="A3" s="8" t="s">
        <v>14</v>
      </c>
      <c r="B3" s="8" t="s">
        <v>18</v>
      </c>
      <c r="C3" s="9">
        <v>43950</v>
      </c>
      <c r="D3" s="1" t="s">
        <v>22</v>
      </c>
      <c r="E3" s="2">
        <v>43994</v>
      </c>
      <c r="F3" s="8" t="s">
        <v>26</v>
      </c>
      <c r="G3" s="9">
        <v>43994</v>
      </c>
      <c r="H3" s="10" t="s">
        <v>30</v>
      </c>
      <c r="I3" s="8" t="s">
        <v>34</v>
      </c>
      <c r="J3" s="3" t="s">
        <v>9</v>
      </c>
      <c r="K3" s="4">
        <f>DAYS360(L3,M3)</f>
        <v>175</v>
      </c>
      <c r="L3" s="2">
        <v>44005</v>
      </c>
      <c r="M3" s="2">
        <v>44183</v>
      </c>
    </row>
    <row r="4" spans="1:13" ht="122.25" customHeight="1" thickBot="1" x14ac:dyDescent="0.3">
      <c r="A4" s="12" t="s">
        <v>38</v>
      </c>
      <c r="B4" s="12" t="s">
        <v>6</v>
      </c>
      <c r="C4" s="12" t="s">
        <v>5</v>
      </c>
      <c r="D4" s="12" t="s">
        <v>8</v>
      </c>
      <c r="E4" s="12" t="s">
        <v>7</v>
      </c>
      <c r="F4" s="12" t="s">
        <v>0</v>
      </c>
      <c r="G4" s="12" t="s">
        <v>1</v>
      </c>
      <c r="H4" s="12" t="s">
        <v>2</v>
      </c>
      <c r="I4" s="12" t="s">
        <v>3</v>
      </c>
      <c r="J4" s="12" t="s">
        <v>4</v>
      </c>
      <c r="K4" s="12" t="s">
        <v>10</v>
      </c>
      <c r="L4" s="13" t="s">
        <v>11</v>
      </c>
      <c r="M4" s="13" t="s">
        <v>12</v>
      </c>
    </row>
    <row r="5" spans="1:13" s="5" customFormat="1" ht="189.75" customHeight="1" thickBot="1" x14ac:dyDescent="0.3">
      <c r="A5" s="1" t="s">
        <v>15</v>
      </c>
      <c r="B5" s="1" t="s">
        <v>19</v>
      </c>
      <c r="C5" s="2">
        <v>43971</v>
      </c>
      <c r="D5" s="1" t="s">
        <v>23</v>
      </c>
      <c r="E5" s="2">
        <v>44000</v>
      </c>
      <c r="F5" s="1" t="s">
        <v>27</v>
      </c>
      <c r="G5" s="2">
        <v>44000</v>
      </c>
      <c r="H5" s="11" t="s">
        <v>31</v>
      </c>
      <c r="I5" s="1" t="s">
        <v>35</v>
      </c>
      <c r="J5" s="3" t="s">
        <v>9</v>
      </c>
      <c r="K5" s="4">
        <f t="shared" ref="K5:K7" si="0">DAYS360(L5,M5)</f>
        <v>14</v>
      </c>
      <c r="L5" s="2">
        <v>44006</v>
      </c>
      <c r="M5" s="2">
        <v>44020</v>
      </c>
    </row>
    <row r="6" spans="1:13" s="5" customFormat="1" ht="132.75" customHeight="1" thickBot="1" x14ac:dyDescent="0.3">
      <c r="A6" s="8" t="s">
        <v>16</v>
      </c>
      <c r="B6" s="8" t="s">
        <v>20</v>
      </c>
      <c r="C6" s="9">
        <v>43900</v>
      </c>
      <c r="D6" s="1" t="s">
        <v>24</v>
      </c>
      <c r="E6" s="2">
        <v>44006</v>
      </c>
      <c r="F6" s="8" t="s">
        <v>28</v>
      </c>
      <c r="G6" s="9">
        <v>44005</v>
      </c>
      <c r="H6" s="10" t="s">
        <v>32</v>
      </c>
      <c r="I6" s="8" t="s">
        <v>36</v>
      </c>
      <c r="J6" s="3" t="s">
        <v>9</v>
      </c>
      <c r="K6" s="4">
        <f>DAYS360(L6,M6)</f>
        <v>167</v>
      </c>
      <c r="L6" s="2">
        <v>44013</v>
      </c>
      <c r="M6" s="2">
        <v>44183</v>
      </c>
    </row>
    <row r="7" spans="1:13" ht="122.25" customHeight="1" thickBot="1" x14ac:dyDescent="0.3">
      <c r="A7" s="12" t="s">
        <v>39</v>
      </c>
      <c r="B7" s="12" t="s">
        <v>6</v>
      </c>
      <c r="C7" s="12" t="s">
        <v>5</v>
      </c>
      <c r="D7" s="12" t="s">
        <v>8</v>
      </c>
      <c r="E7" s="12" t="s">
        <v>7</v>
      </c>
      <c r="F7" s="12" t="s">
        <v>0</v>
      </c>
      <c r="G7" s="12" t="s">
        <v>1</v>
      </c>
      <c r="H7" s="12" t="s">
        <v>2</v>
      </c>
      <c r="I7" s="12" t="s">
        <v>3</v>
      </c>
      <c r="J7" s="12" t="s">
        <v>4</v>
      </c>
      <c r="K7" s="12" t="s">
        <v>10</v>
      </c>
      <c r="L7" s="13" t="s">
        <v>11</v>
      </c>
      <c r="M7" s="13" t="s">
        <v>12</v>
      </c>
    </row>
    <row r="8" spans="1:13" s="5" customFormat="1" ht="189.75" customHeight="1" thickBot="1" x14ac:dyDescent="0.3">
      <c r="A8" s="1" t="s">
        <v>40</v>
      </c>
      <c r="B8" s="1" t="s">
        <v>45</v>
      </c>
      <c r="C8" s="2">
        <v>43998</v>
      </c>
      <c r="D8" s="1" t="s">
        <v>50</v>
      </c>
      <c r="E8" s="2">
        <v>43998</v>
      </c>
      <c r="F8" s="1" t="s">
        <v>55</v>
      </c>
      <c r="G8" s="2">
        <v>43998</v>
      </c>
      <c r="H8" s="11">
        <v>12000000</v>
      </c>
      <c r="I8" s="1" t="s">
        <v>60</v>
      </c>
      <c r="J8" s="3" t="s">
        <v>9</v>
      </c>
      <c r="K8" s="4">
        <f t="shared" ref="K8:K12" si="1">DAYS360(L8,M8)</f>
        <v>119</v>
      </c>
      <c r="L8" s="2">
        <v>43998</v>
      </c>
      <c r="M8" s="2">
        <v>44119</v>
      </c>
    </row>
    <row r="9" spans="1:13" s="5" customFormat="1" ht="189.75" customHeight="1" thickBot="1" x14ac:dyDescent="0.3">
      <c r="A9" s="1" t="s">
        <v>41</v>
      </c>
      <c r="B9" s="1" t="s">
        <v>46</v>
      </c>
      <c r="C9" s="2">
        <v>43998</v>
      </c>
      <c r="D9" s="1" t="s">
        <v>51</v>
      </c>
      <c r="E9" s="2">
        <v>43998</v>
      </c>
      <c r="F9" s="1" t="s">
        <v>56</v>
      </c>
      <c r="G9" s="2">
        <v>43998</v>
      </c>
      <c r="H9" s="11">
        <v>12000000</v>
      </c>
      <c r="I9" s="1" t="s">
        <v>61</v>
      </c>
      <c r="J9" s="3" t="s">
        <v>9</v>
      </c>
      <c r="K9" s="4">
        <f t="shared" si="1"/>
        <v>119</v>
      </c>
      <c r="L9" s="2">
        <v>43998</v>
      </c>
      <c r="M9" s="2">
        <v>44119</v>
      </c>
    </row>
    <row r="10" spans="1:13" s="5" customFormat="1" ht="189.75" customHeight="1" thickBot="1" x14ac:dyDescent="0.3">
      <c r="A10" s="1" t="s">
        <v>42</v>
      </c>
      <c r="B10" s="1" t="s">
        <v>47</v>
      </c>
      <c r="C10" s="2">
        <v>44000</v>
      </c>
      <c r="D10" s="1" t="s">
        <v>52</v>
      </c>
      <c r="E10" s="2">
        <v>44000</v>
      </c>
      <c r="F10" s="1" t="s">
        <v>57</v>
      </c>
      <c r="G10" s="2">
        <v>44000</v>
      </c>
      <c r="H10" s="11">
        <v>20000000</v>
      </c>
      <c r="I10" s="1" t="s">
        <v>62</v>
      </c>
      <c r="J10" s="3" t="s">
        <v>9</v>
      </c>
      <c r="K10" s="4">
        <f t="shared" si="1"/>
        <v>119</v>
      </c>
      <c r="L10" s="2">
        <v>44000</v>
      </c>
      <c r="M10" s="2">
        <v>44121</v>
      </c>
    </row>
    <row r="11" spans="1:13" s="5" customFormat="1" ht="189.75" customHeight="1" thickBot="1" x14ac:dyDescent="0.3">
      <c r="A11" s="1" t="s">
        <v>43</v>
      </c>
      <c r="B11" s="1" t="s">
        <v>48</v>
      </c>
      <c r="C11" s="2">
        <v>44005</v>
      </c>
      <c r="D11" s="1" t="s">
        <v>53</v>
      </c>
      <c r="E11" s="2">
        <v>44005</v>
      </c>
      <c r="F11" s="1" t="s">
        <v>58</v>
      </c>
      <c r="G11" s="2">
        <v>44005</v>
      </c>
      <c r="H11" s="11">
        <v>18083333</v>
      </c>
      <c r="I11" s="1" t="s">
        <v>63</v>
      </c>
      <c r="J11" s="3" t="s">
        <v>9</v>
      </c>
      <c r="K11" s="4">
        <f t="shared" si="1"/>
        <v>154</v>
      </c>
      <c r="L11" s="2">
        <v>44005</v>
      </c>
      <c r="M11" s="2">
        <v>44162</v>
      </c>
    </row>
    <row r="12" spans="1:13" s="5" customFormat="1" ht="189.75" customHeight="1" thickBot="1" x14ac:dyDescent="0.3">
      <c r="A12" s="1" t="s">
        <v>44</v>
      </c>
      <c r="B12" s="1" t="s">
        <v>49</v>
      </c>
      <c r="C12" s="2">
        <v>44005</v>
      </c>
      <c r="D12" s="1" t="s">
        <v>54</v>
      </c>
      <c r="E12" s="2">
        <v>44005</v>
      </c>
      <c r="F12" s="1" t="s">
        <v>59</v>
      </c>
      <c r="G12" s="2">
        <v>44005</v>
      </c>
      <c r="H12" s="11">
        <v>20666667</v>
      </c>
      <c r="I12" s="1" t="s">
        <v>64</v>
      </c>
      <c r="J12" s="3" t="s">
        <v>9</v>
      </c>
      <c r="K12" s="4">
        <f t="shared" si="1"/>
        <v>154</v>
      </c>
      <c r="L12" s="2">
        <v>44005</v>
      </c>
      <c r="M12" s="2">
        <v>44162</v>
      </c>
    </row>
  </sheetData>
  <pageMargins left="0.25" right="0.25" top="0.75" bottom="0.75" header="0.3" footer="0.3"/>
  <pageSetup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oscar</cp:lastModifiedBy>
  <cp:lastPrinted>2019-09-06T16:39:20Z</cp:lastPrinted>
  <dcterms:created xsi:type="dcterms:W3CDTF">2015-02-03T14:52:16Z</dcterms:created>
  <dcterms:modified xsi:type="dcterms:W3CDTF">2020-07-07T15:02:24Z</dcterms:modified>
</cp:coreProperties>
</file>