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960" yWindow="45" windowWidth="10485" windowHeight="7980"/>
  </bookViews>
  <sheets>
    <sheet name="Hoja1" sheetId="1" r:id="rId1"/>
    <sheet name="Hoja 3" sheetId="9" r:id="rId2"/>
  </sheets>
  <definedNames>
    <definedName name="_xlnm.Print_Area" localSheetId="0">Hoja1!$A$1:$J$20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" i="1"/>
  <c r="J8" i="1" l="1"/>
  <c r="J9" i="1"/>
  <c r="J10" i="1"/>
  <c r="J11" i="1" l="1"/>
  <c r="J12" i="1"/>
  <c r="J13" i="1"/>
  <c r="J14" i="1"/>
  <c r="J15" i="1"/>
  <c r="J16" i="1"/>
  <c r="J17" i="1" s="1"/>
  <c r="J18" i="1" s="1"/>
  <c r="J19" i="1" s="1"/>
  <c r="J20" i="1" s="1"/>
</calcChain>
</file>

<file path=xl/sharedStrings.xml><?xml version="1.0" encoding="utf-8"?>
<sst xmlns="http://schemas.openxmlformats.org/spreadsheetml/2006/main" count="125" uniqueCount="102">
  <si>
    <t>CONTRATISTA</t>
  </si>
  <si>
    <t>FECHA DE SUSCRIPCIÓN</t>
  </si>
  <si>
    <t>VALOR</t>
  </si>
  <si>
    <t>OBJETO</t>
  </si>
  <si>
    <t>DESTINO</t>
  </si>
  <si>
    <t>FECHA CDP</t>
  </si>
  <si>
    <t>CDP No</t>
  </si>
  <si>
    <t>FECHA RP</t>
  </si>
  <si>
    <t>No RP</t>
  </si>
  <si>
    <t>UNIDADES TECNOLOGICAS DE SANTANDER</t>
  </si>
  <si>
    <t>PLAZO</t>
  </si>
  <si>
    <t>002139-20</t>
  </si>
  <si>
    <t>002140-20</t>
  </si>
  <si>
    <t>002154-20</t>
  </si>
  <si>
    <t> 20-00882</t>
  </si>
  <si>
    <t> 20-01354</t>
  </si>
  <si>
    <t> 20-01471</t>
  </si>
  <si>
    <t> 20-03365</t>
  </si>
  <si>
    <t> 20-03367</t>
  </si>
  <si>
    <t> 20-04098</t>
  </si>
  <si>
    <t>RINCON ROJAS OMAR AUGUSTO</t>
  </si>
  <si>
    <t>INNOVACIONES SOFTWARE Y SERVICIOS SAS</t>
  </si>
  <si>
    <t>MONTEJO DE ALBA RAFAELA SARA</t>
  </si>
  <si>
    <t>1,564,077,451.00</t>
  </si>
  <si>
    <t>40,000,000.00</t>
  </si>
  <si>
    <t>2,081,564.00</t>
  </si>
  <si>
    <t>002138-20</t>
  </si>
  <si>
    <t>002141-20</t>
  </si>
  <si>
    <t>002143-20</t>
  </si>
  <si>
    <t>002144-20</t>
  </si>
  <si>
    <t>002142-20</t>
  </si>
  <si>
    <t>002146-20</t>
  </si>
  <si>
    <t>002151-20</t>
  </si>
  <si>
    <t>002153-20</t>
  </si>
  <si>
    <t>002152-20</t>
  </si>
  <si>
    <t>002149-20</t>
  </si>
  <si>
    <t>002147-20</t>
  </si>
  <si>
    <t>002150-20</t>
  </si>
  <si>
    <t>002148-20</t>
  </si>
  <si>
    <t>002155-20</t>
  </si>
  <si>
    <t>20-01344</t>
  </si>
  <si>
    <t>20-31351</t>
  </si>
  <si>
    <t>20-01357</t>
  </si>
  <si>
    <t>20-03369</t>
  </si>
  <si>
    <t>20-01360</t>
  </si>
  <si>
    <t>20-03371</t>
  </si>
  <si>
    <t>20-01359</t>
  </si>
  <si>
    <t>20-03372</t>
  </si>
  <si>
    <t>20-01358</t>
  </si>
  <si>
    <t>20-03370</t>
  </si>
  <si>
    <t>20-01378</t>
  </si>
  <si>
    <t>20-03398</t>
  </si>
  <si>
    <t>20-01467</t>
  </si>
  <si>
    <t>20-04095</t>
  </si>
  <si>
    <t>20-01472</t>
  </si>
  <si>
    <t>20-04097</t>
  </si>
  <si>
    <t>20-01469</t>
  </si>
  <si>
    <t>20-04096</t>
  </si>
  <si>
    <t>20-01465</t>
  </si>
  <si>
    <t>20-04093</t>
  </si>
  <si>
    <t>20-01470</t>
  </si>
  <si>
    <t>20-04091</t>
  </si>
  <si>
    <t>20-01466</t>
  </si>
  <si>
    <t>20-04094</t>
  </si>
  <si>
    <t>20-01468</t>
  </si>
  <si>
    <t>20-04092</t>
  </si>
  <si>
    <t>20-01481</t>
  </si>
  <si>
    <t>20-04105</t>
  </si>
  <si>
    <t>FRANCO HERNANDEZ MAURICIO ALBERTO</t>
  </si>
  <si>
    <t>PEREZ ABELLA ANGELO JOSE</t>
  </si>
  <si>
    <t>PRADA PLATA YURANY STEFANY</t>
  </si>
  <si>
    <t>RODRIGUEZ PINILLA CARLOS HUMBERTO</t>
  </si>
  <si>
    <t>VILLA FERRER ABEL ANTONIO</t>
  </si>
  <si>
    <t>CASTAÑEDA GOMEZ JUAN CAMILO</t>
  </si>
  <si>
    <t>CARVAJAL PINZON LUIS ALEXANDER</t>
  </si>
  <si>
    <t>GRANADOS QUIROZ LYDA MARCELA</t>
  </si>
  <si>
    <t>MANTILLA MACIAS OSCAR MAURICIO</t>
  </si>
  <si>
    <t>MESA QUINTERO DAYRA CARID</t>
  </si>
  <si>
    <t>PINEDA RIVERA MARIA CAMILA</t>
  </si>
  <si>
    <t>QUINTERO CASTRO JUAN FELIPE</t>
  </si>
  <si>
    <t>RODRIGUEZ PINILLA LUIS JAVIER</t>
  </si>
  <si>
    <t>AMAYA CARRERO JULIO CESAR</t>
  </si>
  <si>
    <t>NUMERO DE CONTRATACION - SELECCIÓN ABREVIADA SUBASTA INVERSA</t>
  </si>
  <si>
    <t>COMPRA DE EQUIPOS TECNOLÓGICOS EN EL MARCO DE LOS PROYECTOS: PROYECTO 08 %u2013 2019, LABORATORIO DE REDES E INTERNET DE LAS COSAS, PROYECTO 08 %u2013 2020 LABORATORIO DE REALIDAD VIRTUAL Y AUMENTADA PARA EL FORTALECIMIENTO DE COMPETENCIAS EN DESARROLLO DE CONTENIDOS MULTIMEDIALES Y VIDEOJUEGOS CON NUEVAS TECNOLOGÍAS Y PROYECTO 12-2020, ADQUISICIÓN DE EQUIPOS Y HERRAMIENTAS TECNOLÓGICAS PARA LA IMPLEMENTACIÓN DE UN AULA ESPECIALIZADA EN EL DESARROLLO Y USO DE HERRAMIENTAS TIC QUE APOYE LOS DIFERENTES PROGRAMAS ACADÉMICOS DE LA INSTITUCIÓN</t>
  </si>
  <si>
    <t>RENOVACIÓN DE LA SUSCRIPCIÓN DEL SERVICIO DE ENTRENAMIENTO COGNITIVO, A TRAVÉS DEL APLICATIVO SOFTWARE PARROT, PARA LAS UNIDADES TECNOLÓGICAS DE SANTANDER, EN EL MARCO DEL PROYECTO DE INVERSIÓN No. 10-2020</t>
  </si>
  <si>
    <t>CONTRATAR EL ARRENDAMIENTO EN COMPENSACIÓN POR EL USO DE LA AFECTACIÓN DE LA FACHADA QUE CONFORMA LA VITRINA Y PARTE DEL ACCESO DEL LOCAL K-21.</t>
  </si>
  <si>
    <t>EL CONTRATISTA se compromete para con las UTS a PRESTAR SERVICIOS DE APOYO A LA GESTION EN LA SECRETARIA GENERAL DE LAS UNIDADES TECNOLOGICAS DE SANTANDER.</t>
  </si>
  <si>
    <t>EL CONTRATISTA se compromete para con las UTS a PRESTAR SERVICIOS DE APOYO A LA GESTIÓN EN JARDINERIA EN LAS UNIDADES TECNOLÓGICAS DE SANTANDER.</t>
  </si>
  <si>
    <t xml:space="preserve"> EL CONTRATISTA se compromete para con las UTS a PRESTAR SERVICIOS PROFESIONALES DE APOYO EN LOS PROCESOS DEL GRUPO DEL PROGRAMA ACADÉMICO TECNOLOGÍA EN RECURSOS AMBIENTALES E INGENIERÍA AMBIENTAL ADSCRITO A LA FACULTAD DE CIENCIAS NATURALES E INGENIERIAS DE LAS UNIDADES TECNOLÓGICAS DE SANTANDER.</t>
  </si>
  <si>
    <t>EL CONTRATISTA se compromete para con las UTS a PRESTAR SERVICIOS PROFESIONALES COMO ABOGADO ESPECIALIZADO PARA EL APOYO JURÍDICO EN LA OFICINA JURÍDICA DE LAS UNIDADES TECNOLÓGICAS DE SANTANDER.</t>
  </si>
  <si>
    <t>EL CONTRATISTA se compromete para con las UTS a PRESTAR SERVICIOS DE APOYO A LA GESTIÓN EN LA OFICINA DE PLANEACIÓN DE LAS UNIDADES TECNOLÓGICAS DE SANTANDER.</t>
  </si>
  <si>
    <t xml:space="preserve"> EL CONTRATISTA se compromete para con las UTS a PRESTAR SERVICIOS DE APOYO A LA GESTIÓN EN EL GRUPO DE PRENSA Y MEDIOS DE REPRESENTACIÓN INSTITUCIONAL ADSCRITO A LA SECRETARIA GENERAL DE LAS UNIDADES TECNOLÓGICAS DE SANTANDER.</t>
  </si>
  <si>
    <t>EL CONTRATISTA se compromete para con las UTS a PRESTAR SERVICIOS PROFESIONALES DE APOYO EN LOS PROCESOS DE CONTRATACION DE LA OFICINA JURÍDICA DE LAS UNIDADES TECNOLÓGICAS DE SANTANDER.</t>
  </si>
  <si>
    <t>EL CONTRATISTA se compromete para con las UTS a PRESTAR SERVICIOS PROFESIONALES COMO ARQUITECTO PARA EL APOYO EN LOS PROYECTOS DE LA OFICINA DE INFRAESTRUCTURA DE LAS UNIDADES TECNOLÓGICAS DE SANTANDER.</t>
  </si>
  <si>
    <t>EL CONTRATISTA se compromete para con las UTS a PRESTAR SERVICIOS PROFESIONALES DE APOYO JURÍDICO EN LA OFICINA JURÍDICA DE LAS UNIDADES TECNOLÓGICAS DE SANTANDER.</t>
  </si>
  <si>
    <t>EL CONTRATISTA se compromete para con las UTS a PRESTAR SERVICIOS PROFESIONALES DE APOYO JURIDICO EN LOS PROCESOS DE CONTRATACION EN LA DIRECCION ADMINISTRATIVA DE TALENTO HUMANO Y OFICINA JURIICA DE LAS UNIDADES TECNOLOGICAS DE SANTANDER.</t>
  </si>
  <si>
    <t>EL CONTRATISTA se compromete para con las UTS a PRESTAR SERVICIOS PROFESIONALES COMO PSICÓLOGA EN EL GRUPO DE BIENESTAR INSTITUCIONAL ADSCRITO A LA VICERRECTORIA ACADEMICA DE LAS UNIDADES TECNOLÓGICAS DE SANTANDER.</t>
  </si>
  <si>
    <t>EL CONTRATISTA se compromete para con las UTS a PRESTAR SERVICIOS PROFESIONALES DE APOYO JURÍDICO PARA LOS PROCESOS DE CONTRATACION EN LA OFICINA JURÍDICA DE LAS UNIDADES TECNOLÓGICAS DE SANTANDER.</t>
  </si>
  <si>
    <t>EL CONTRATISTA se compromete para con las UTS a PRESTAR SERVICIOS DE APOYO A LA GESTIÓN EN LA OFICINA JURÍDICA DE LAS UNIDADES TECNOLÓGICAS DE SANTANDER.</t>
  </si>
  <si>
    <t>EL CONTRATISTA se compromete para con las UTS a PRESTAR SERVICIOS DE APOYO A LA GESTION EN LOS PROYECTOS DE LA DIRECCION DE INVESTIGACIONES Y EXTENSION DE LAS UNIDADES TECNOLOLGICAS DE SANTANDER.</t>
  </si>
  <si>
    <t>NUMERO DE CONTRATACION - DIRECTA</t>
  </si>
  <si>
    <t>NUMERO DE CONTRATACION - CPS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</si>
</sst>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Verdana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3" applyNumberFormat="0" applyAlignment="0" applyProtection="0"/>
    <xf numFmtId="0" fontId="8" fillId="7" borderId="4" applyNumberFormat="0" applyAlignment="0" applyProtection="0"/>
    <xf numFmtId="0" fontId="9" fillId="7" borderId="3" applyNumberFormat="0" applyAlignment="0" applyProtection="0"/>
    <xf numFmtId="0" fontId="10" fillId="0" borderId="5" applyNumberFormat="0" applyFill="0" applyAlignment="0" applyProtection="0"/>
    <xf numFmtId="0" fontId="11" fillId="8" borderId="6" applyNumberFormat="0" applyAlignment="0" applyProtection="0"/>
    <xf numFmtId="0" fontId="12" fillId="0" borderId="0" applyNumberFormat="0" applyFill="0" applyBorder="0" applyAlignment="0" applyProtection="0"/>
    <xf numFmtId="0" fontId="1" fillId="9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19">
    <xf numFmtId="0" fontId="0" fillId="0" borderId="0" xfId="0"/>
    <xf numFmtId="0" fontId="18" fillId="0" borderId="10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14" fontId="19" fillId="0" borderId="10" xfId="0" applyNumberFormat="1" applyFont="1" applyFill="1" applyBorder="1" applyAlignment="1">
      <alignment horizontal="center" vertical="center"/>
    </xf>
    <xf numFmtId="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4" fontId="18" fillId="0" borderId="11" xfId="0" applyNumberFormat="1" applyFont="1" applyFill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/>
    </xf>
    <xf numFmtId="14" fontId="18" fillId="0" borderId="12" xfId="0" applyNumberFormat="1" applyFont="1" applyBorder="1" applyAlignment="1">
      <alignment horizontal="center" vertical="center" wrapText="1"/>
    </xf>
  </cellXfs>
  <cellStyles count="42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a" xfId="4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4" xfId="3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Incorrecto" xfId="5" builtinId="27" customBuiltin="1"/>
    <cellStyle name="Neutral" xfId="6" builtinId="28" customBuiltin="1"/>
    <cellStyle name="Normal" xfId="0" builtinId="0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1" xfId="41" builtinId="16" customBuiltin="1"/>
    <cellStyle name="Título 2" xfId="1" builtinId="17" customBuiltin="1"/>
    <cellStyle name="Título 3" xfId="2" builtinId="18" customBuiltin="1"/>
    <cellStyle name="Título 4" xfId="40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49" zoomScaleNormal="49" zoomScaleSheetLayoutView="48" workbookViewId="0">
      <pane ySplit="1" topLeftCell="A6" activePane="bottomLeft" state="frozen"/>
      <selection pane="bottomLeft" activeCell="I8" sqref="I8"/>
    </sheetView>
  </sheetViews>
  <sheetFormatPr baseColWidth="10" defaultColWidth="59.42578125" defaultRowHeight="18" x14ac:dyDescent="0.25"/>
  <cols>
    <col min="1" max="1" width="30.140625" style="7" customWidth="1"/>
    <col min="2" max="2" width="16.28515625" style="7" customWidth="1"/>
    <col min="3" max="3" width="17.85546875" style="7" bestFit="1" customWidth="1"/>
    <col min="4" max="4" width="17.28515625" style="7" customWidth="1"/>
    <col min="5" max="5" width="17.7109375" style="7" bestFit="1" customWidth="1"/>
    <col min="6" max="6" width="25.85546875" style="8" customWidth="1"/>
    <col min="7" max="7" width="24.140625" style="7" customWidth="1"/>
    <col min="8" max="8" width="24.5703125" style="7" customWidth="1"/>
    <col min="9" max="9" width="82" style="8" customWidth="1"/>
    <col min="10" max="10" width="33.85546875" style="8" customWidth="1"/>
    <col min="11" max="11" width="14.7109375" style="7" customWidth="1"/>
    <col min="12" max="12" width="19.42578125" style="7" customWidth="1"/>
    <col min="13" max="13" width="19.7109375" style="7" customWidth="1"/>
    <col min="14" max="16384" width="59.42578125" style="7"/>
  </cols>
  <sheetData>
    <row r="1" spans="1:13" ht="135.75" customHeight="1" thickBot="1" x14ac:dyDescent="0.3">
      <c r="A1" s="6" t="s">
        <v>82</v>
      </c>
      <c r="B1" s="6" t="s">
        <v>6</v>
      </c>
      <c r="C1" s="6" t="s">
        <v>5</v>
      </c>
      <c r="D1" s="6" t="s">
        <v>8</v>
      </c>
      <c r="E1" s="6" t="s">
        <v>7</v>
      </c>
      <c r="F1" s="6" t="s">
        <v>0</v>
      </c>
      <c r="G1" s="6" t="s">
        <v>1</v>
      </c>
      <c r="H1" s="6" t="s">
        <v>2</v>
      </c>
      <c r="I1" s="6" t="s">
        <v>3</v>
      </c>
      <c r="J1" s="6" t="s">
        <v>4</v>
      </c>
      <c r="K1" s="6" t="s">
        <v>10</v>
      </c>
      <c r="L1" s="5"/>
      <c r="M1" s="5"/>
    </row>
    <row r="2" spans="1:13" s="5" customFormat="1" ht="270.75" customHeight="1" thickBot="1" x14ac:dyDescent="0.3">
      <c r="A2" s="9" t="s">
        <v>11</v>
      </c>
      <c r="B2" s="9" t="s">
        <v>14</v>
      </c>
      <c r="C2" s="10">
        <v>44043</v>
      </c>
      <c r="D2" s="1" t="s">
        <v>17</v>
      </c>
      <c r="E2" s="2">
        <v>44140</v>
      </c>
      <c r="F2" s="9" t="s">
        <v>20</v>
      </c>
      <c r="G2" s="10">
        <v>44140</v>
      </c>
      <c r="H2" s="14" t="s">
        <v>23</v>
      </c>
      <c r="I2" s="9" t="s">
        <v>83</v>
      </c>
      <c r="J2" s="3" t="s">
        <v>9</v>
      </c>
      <c r="K2" s="4">
        <f t="shared" ref="K2" si="0">DAYS360(L2,M2)</f>
        <v>29</v>
      </c>
      <c r="L2" s="18">
        <v>44162</v>
      </c>
      <c r="M2" s="18">
        <v>44191</v>
      </c>
    </row>
    <row r="3" spans="1:13" ht="135.75" customHeight="1" thickBot="1" x14ac:dyDescent="0.3">
      <c r="A3" s="6" t="s">
        <v>100</v>
      </c>
      <c r="B3" s="6" t="s">
        <v>6</v>
      </c>
      <c r="C3" s="6" t="s">
        <v>5</v>
      </c>
      <c r="D3" s="6" t="s">
        <v>8</v>
      </c>
      <c r="E3" s="6" t="s">
        <v>7</v>
      </c>
      <c r="F3" s="6" t="s">
        <v>0</v>
      </c>
      <c r="G3" s="6" t="s">
        <v>1</v>
      </c>
      <c r="H3" s="6" t="s">
        <v>2</v>
      </c>
      <c r="I3" s="6" t="s">
        <v>3</v>
      </c>
      <c r="J3" s="6" t="s">
        <v>4</v>
      </c>
      <c r="K3" s="6" t="s">
        <v>10</v>
      </c>
      <c r="L3" s="5"/>
      <c r="M3" s="5"/>
    </row>
    <row r="4" spans="1:13" s="5" customFormat="1" ht="123.75" customHeight="1" thickBot="1" x14ac:dyDescent="0.3">
      <c r="A4" s="9" t="s">
        <v>12</v>
      </c>
      <c r="B4" s="9" t="s">
        <v>15</v>
      </c>
      <c r="C4" s="10">
        <v>44139</v>
      </c>
      <c r="D4" s="1" t="s">
        <v>18</v>
      </c>
      <c r="E4" s="2">
        <v>44141</v>
      </c>
      <c r="F4" s="9" t="s">
        <v>21</v>
      </c>
      <c r="G4" s="10">
        <v>44141</v>
      </c>
      <c r="H4" s="14" t="s">
        <v>24</v>
      </c>
      <c r="I4" s="9" t="s">
        <v>84</v>
      </c>
      <c r="J4" s="3" t="s">
        <v>9</v>
      </c>
      <c r="K4" s="4">
        <f t="shared" ref="K4:K20" si="1">DAYS360(L4,M4)</f>
        <v>14</v>
      </c>
      <c r="L4" s="18">
        <v>44147</v>
      </c>
      <c r="M4" s="18">
        <v>44161</v>
      </c>
    </row>
    <row r="5" spans="1:13" s="5" customFormat="1" ht="108" customHeight="1" thickBot="1" x14ac:dyDescent="0.3">
      <c r="A5" s="9" t="s">
        <v>13</v>
      </c>
      <c r="B5" s="9" t="s">
        <v>16</v>
      </c>
      <c r="C5" s="10">
        <v>44158</v>
      </c>
      <c r="D5" s="1" t="s">
        <v>19</v>
      </c>
      <c r="E5" s="2">
        <v>44158</v>
      </c>
      <c r="F5" s="9" t="s">
        <v>22</v>
      </c>
      <c r="G5" s="10">
        <v>44158</v>
      </c>
      <c r="H5" s="14" t="s">
        <v>25</v>
      </c>
      <c r="I5" s="9" t="s">
        <v>85</v>
      </c>
      <c r="J5" s="3" t="s">
        <v>9</v>
      </c>
      <c r="K5" s="4">
        <f t="shared" si="1"/>
        <v>37</v>
      </c>
      <c r="L5" s="18">
        <v>44158</v>
      </c>
      <c r="M5" s="18">
        <v>44195</v>
      </c>
    </row>
    <row r="6" spans="1:13" ht="135.75" customHeight="1" thickBot="1" x14ac:dyDescent="0.3">
      <c r="A6" s="6" t="s">
        <v>101</v>
      </c>
      <c r="B6" s="6" t="s">
        <v>6</v>
      </c>
      <c r="C6" s="6" t="s">
        <v>5</v>
      </c>
      <c r="D6" s="6" t="s">
        <v>8</v>
      </c>
      <c r="E6" s="6" t="s">
        <v>7</v>
      </c>
      <c r="F6" s="6" t="s">
        <v>0</v>
      </c>
      <c r="G6" s="6" t="s">
        <v>1</v>
      </c>
      <c r="H6" s="6" t="s">
        <v>2</v>
      </c>
      <c r="I6" s="6" t="s">
        <v>3</v>
      </c>
      <c r="J6" s="6" t="s">
        <v>4</v>
      </c>
      <c r="K6" s="6" t="s">
        <v>10</v>
      </c>
      <c r="L6" s="5"/>
      <c r="M6" s="5"/>
    </row>
    <row r="7" spans="1:13" s="5" customFormat="1" ht="102.75" customHeight="1" thickBot="1" x14ac:dyDescent="0.3">
      <c r="A7" s="1" t="s">
        <v>26</v>
      </c>
      <c r="B7" s="1" t="s">
        <v>40</v>
      </c>
      <c r="C7" s="2">
        <v>44138</v>
      </c>
      <c r="D7" s="1" t="s">
        <v>41</v>
      </c>
      <c r="E7" s="2">
        <v>44138</v>
      </c>
      <c r="F7" s="1" t="s">
        <v>68</v>
      </c>
      <c r="G7" s="2">
        <v>44138</v>
      </c>
      <c r="H7" s="15">
        <v>6500000</v>
      </c>
      <c r="I7" s="1" t="s">
        <v>89</v>
      </c>
      <c r="J7" s="3" t="s">
        <v>9</v>
      </c>
      <c r="K7" s="4">
        <f t="shared" si="1"/>
        <v>38</v>
      </c>
      <c r="L7" s="18">
        <v>44138</v>
      </c>
      <c r="M7" s="18">
        <v>44176</v>
      </c>
    </row>
    <row r="8" spans="1:13" s="5" customFormat="1" ht="153" customHeight="1" thickBot="1" x14ac:dyDescent="0.3">
      <c r="A8" s="1" t="s">
        <v>27</v>
      </c>
      <c r="B8" s="1" t="s">
        <v>42</v>
      </c>
      <c r="C8" s="2">
        <v>44144</v>
      </c>
      <c r="D8" s="1" t="s">
        <v>43</v>
      </c>
      <c r="E8" s="2">
        <v>44144</v>
      </c>
      <c r="F8" s="1" t="s">
        <v>69</v>
      </c>
      <c r="G8" s="2">
        <v>44144</v>
      </c>
      <c r="H8" s="15">
        <v>4666667</v>
      </c>
      <c r="I8" s="1" t="s">
        <v>88</v>
      </c>
      <c r="J8" s="3" t="str">
        <f t="shared" ref="J8:J16" si="2">$J$7</f>
        <v>UNIDADES TECNOLOGICAS DE SANTANDER</v>
      </c>
      <c r="K8" s="4">
        <f t="shared" si="1"/>
        <v>39</v>
      </c>
      <c r="L8" s="18">
        <v>44144</v>
      </c>
      <c r="M8" s="18">
        <v>44183</v>
      </c>
    </row>
    <row r="9" spans="1:13" s="5" customFormat="1" ht="117.75" customHeight="1" thickBot="1" x14ac:dyDescent="0.3">
      <c r="A9" s="1" t="s">
        <v>28</v>
      </c>
      <c r="B9" s="1" t="s">
        <v>44</v>
      </c>
      <c r="C9" s="2">
        <v>44144</v>
      </c>
      <c r="D9" s="1" t="s">
        <v>45</v>
      </c>
      <c r="E9" s="2">
        <v>44144</v>
      </c>
      <c r="F9" s="1" t="s">
        <v>70</v>
      </c>
      <c r="G9" s="2">
        <v>44144</v>
      </c>
      <c r="H9" s="15">
        <v>2400000</v>
      </c>
      <c r="I9" s="1" t="s">
        <v>86</v>
      </c>
      <c r="J9" s="3" t="str">
        <f t="shared" si="2"/>
        <v>UNIDADES TECNOLOGICAS DE SANTANDER</v>
      </c>
      <c r="K9" s="4">
        <f t="shared" si="1"/>
        <v>39</v>
      </c>
      <c r="L9" s="18">
        <v>44144</v>
      </c>
      <c r="M9" s="18">
        <v>44183</v>
      </c>
    </row>
    <row r="10" spans="1:13" s="5" customFormat="1" ht="117.75" customHeight="1" thickBot="1" x14ac:dyDescent="0.3">
      <c r="A10" s="1" t="s">
        <v>29</v>
      </c>
      <c r="B10" s="1" t="s">
        <v>46</v>
      </c>
      <c r="C10" s="2">
        <v>44144</v>
      </c>
      <c r="D10" s="1" t="s">
        <v>47</v>
      </c>
      <c r="E10" s="2">
        <v>44144</v>
      </c>
      <c r="F10" s="1" t="s">
        <v>71</v>
      </c>
      <c r="G10" s="2">
        <v>44144</v>
      </c>
      <c r="H10" s="15">
        <v>2426667</v>
      </c>
      <c r="I10" s="1" t="s">
        <v>87</v>
      </c>
      <c r="J10" s="3" t="str">
        <f t="shared" si="2"/>
        <v>UNIDADES TECNOLOGICAS DE SANTANDER</v>
      </c>
      <c r="K10" s="4">
        <f t="shared" si="1"/>
        <v>51</v>
      </c>
      <c r="L10" s="18">
        <v>44144</v>
      </c>
      <c r="M10" s="18">
        <v>44195</v>
      </c>
    </row>
    <row r="11" spans="1:13" s="5" customFormat="1" ht="110.25" customHeight="1" thickBot="1" x14ac:dyDescent="0.3">
      <c r="A11" s="1" t="s">
        <v>30</v>
      </c>
      <c r="B11" s="1" t="s">
        <v>48</v>
      </c>
      <c r="C11" s="2">
        <v>44144</v>
      </c>
      <c r="D11" s="1" t="s">
        <v>49</v>
      </c>
      <c r="E11" s="2">
        <v>44144</v>
      </c>
      <c r="F11" s="1" t="s">
        <v>72</v>
      </c>
      <c r="G11" s="2">
        <v>44144</v>
      </c>
      <c r="H11" s="15">
        <v>2400000</v>
      </c>
      <c r="I11" s="1" t="s">
        <v>90</v>
      </c>
      <c r="J11" s="3" t="str">
        <f t="shared" si="2"/>
        <v>UNIDADES TECNOLOGICAS DE SANTANDER</v>
      </c>
      <c r="K11" s="4">
        <f t="shared" si="1"/>
        <v>39</v>
      </c>
      <c r="L11" s="18">
        <v>44144</v>
      </c>
      <c r="M11" s="18">
        <v>44183</v>
      </c>
    </row>
    <row r="12" spans="1:13" s="5" customFormat="1" ht="116.25" customHeight="1" thickBot="1" x14ac:dyDescent="0.3">
      <c r="A12" s="1" t="s">
        <v>31</v>
      </c>
      <c r="B12" s="1" t="s">
        <v>50</v>
      </c>
      <c r="C12" s="2">
        <v>44152</v>
      </c>
      <c r="D12" s="1" t="s">
        <v>51</v>
      </c>
      <c r="E12" s="2">
        <v>44152</v>
      </c>
      <c r="F12" s="1" t="s">
        <v>73</v>
      </c>
      <c r="G12" s="2">
        <v>44152</v>
      </c>
      <c r="H12" s="15">
        <v>2133333</v>
      </c>
      <c r="I12" s="1" t="s">
        <v>91</v>
      </c>
      <c r="J12" s="3" t="str">
        <f t="shared" si="2"/>
        <v>UNIDADES TECNOLOGICAS DE SANTANDER</v>
      </c>
      <c r="K12" s="4">
        <f t="shared" si="1"/>
        <v>31</v>
      </c>
      <c r="L12" s="18">
        <v>44152</v>
      </c>
      <c r="M12" s="18">
        <v>44183</v>
      </c>
    </row>
    <row r="13" spans="1:13" s="5" customFormat="1" ht="115.5" customHeight="1" thickBot="1" x14ac:dyDescent="0.3">
      <c r="A13" s="1" t="s">
        <v>32</v>
      </c>
      <c r="B13" s="1" t="s">
        <v>52</v>
      </c>
      <c r="C13" s="2">
        <v>44158</v>
      </c>
      <c r="D13" s="1" t="s">
        <v>53</v>
      </c>
      <c r="E13" s="2">
        <v>44158</v>
      </c>
      <c r="F13" s="1" t="s">
        <v>74</v>
      </c>
      <c r="G13" s="2">
        <v>44158</v>
      </c>
      <c r="H13" s="15">
        <v>3800000</v>
      </c>
      <c r="I13" s="1" t="s">
        <v>92</v>
      </c>
      <c r="J13" s="3" t="str">
        <f t="shared" si="2"/>
        <v>UNIDADES TECNOLOGICAS DE SANTANDER</v>
      </c>
      <c r="K13" s="4">
        <f t="shared" si="1"/>
        <v>37</v>
      </c>
      <c r="L13" s="18">
        <v>44158</v>
      </c>
      <c r="M13" s="18">
        <v>44195</v>
      </c>
    </row>
    <row r="14" spans="1:13" s="5" customFormat="1" ht="111" customHeight="1" thickBot="1" x14ac:dyDescent="0.3">
      <c r="A14" s="1" t="s">
        <v>33</v>
      </c>
      <c r="B14" s="1" t="s">
        <v>54</v>
      </c>
      <c r="C14" s="2">
        <v>44158</v>
      </c>
      <c r="D14" s="1" t="s">
        <v>55</v>
      </c>
      <c r="E14" s="2">
        <v>44158</v>
      </c>
      <c r="F14" s="1" t="s">
        <v>75</v>
      </c>
      <c r="G14" s="2">
        <v>44158</v>
      </c>
      <c r="H14" s="15">
        <v>4853334</v>
      </c>
      <c r="I14" s="1" t="s">
        <v>96</v>
      </c>
      <c r="J14" s="3" t="str">
        <f t="shared" si="2"/>
        <v>UNIDADES TECNOLOGICAS DE SANTANDER</v>
      </c>
      <c r="K14" s="4">
        <f t="shared" si="1"/>
        <v>51</v>
      </c>
      <c r="L14" s="18">
        <v>44158</v>
      </c>
      <c r="M14" s="18">
        <v>44210</v>
      </c>
    </row>
    <row r="15" spans="1:13" s="5" customFormat="1" ht="123.75" customHeight="1" thickBot="1" x14ac:dyDescent="0.3">
      <c r="A15" s="1" t="s">
        <v>34</v>
      </c>
      <c r="B15" s="1" t="s">
        <v>56</v>
      </c>
      <c r="C15" s="2">
        <v>44158</v>
      </c>
      <c r="D15" s="1" t="s">
        <v>57</v>
      </c>
      <c r="E15" s="2">
        <v>44158</v>
      </c>
      <c r="F15" s="1" t="s">
        <v>76</v>
      </c>
      <c r="G15" s="2">
        <v>44158</v>
      </c>
      <c r="H15" s="15">
        <v>4686667</v>
      </c>
      <c r="I15" s="1" t="s">
        <v>93</v>
      </c>
      <c r="J15" s="3" t="str">
        <f t="shared" si="2"/>
        <v>UNIDADES TECNOLOGICAS DE SANTANDER</v>
      </c>
      <c r="K15" s="4">
        <f t="shared" si="1"/>
        <v>37</v>
      </c>
      <c r="L15" s="18">
        <v>44158</v>
      </c>
      <c r="M15" s="18">
        <v>44195</v>
      </c>
    </row>
    <row r="16" spans="1:13" s="5" customFormat="1" ht="96.75" customHeight="1" thickBot="1" x14ac:dyDescent="0.3">
      <c r="A16" s="1" t="s">
        <v>35</v>
      </c>
      <c r="B16" s="1" t="s">
        <v>58</v>
      </c>
      <c r="C16" s="2">
        <v>44158</v>
      </c>
      <c r="D16" s="1" t="s">
        <v>59</v>
      </c>
      <c r="E16" s="2">
        <v>44158</v>
      </c>
      <c r="F16" s="1" t="s">
        <v>77</v>
      </c>
      <c r="G16" s="2">
        <v>44158</v>
      </c>
      <c r="H16" s="16">
        <v>3800000</v>
      </c>
      <c r="I16" s="11" t="s">
        <v>94</v>
      </c>
      <c r="J16" s="12" t="str">
        <f t="shared" si="2"/>
        <v>UNIDADES TECNOLOGICAS DE SANTANDER</v>
      </c>
      <c r="K16" s="4">
        <f t="shared" si="1"/>
        <v>37</v>
      </c>
      <c r="L16" s="18">
        <v>44158</v>
      </c>
      <c r="M16" s="18">
        <v>44195</v>
      </c>
    </row>
    <row r="17" spans="1:13" s="5" customFormat="1" ht="140.25" customHeight="1" thickBot="1" x14ac:dyDescent="0.3">
      <c r="A17" s="4" t="s">
        <v>36</v>
      </c>
      <c r="B17" s="1" t="s">
        <v>60</v>
      </c>
      <c r="C17" s="2">
        <v>44158</v>
      </c>
      <c r="D17" s="1" t="s">
        <v>61</v>
      </c>
      <c r="E17" s="2">
        <v>44158</v>
      </c>
      <c r="F17" s="3" t="s">
        <v>78</v>
      </c>
      <c r="G17" s="13">
        <v>44158</v>
      </c>
      <c r="H17" s="17">
        <v>3800000</v>
      </c>
      <c r="I17" s="3" t="s">
        <v>95</v>
      </c>
      <c r="J17" s="3" t="str">
        <f t="shared" ref="J17:J20" si="3">J16</f>
        <v>UNIDADES TECNOLOGICAS DE SANTANDER</v>
      </c>
      <c r="K17" s="4">
        <f t="shared" si="1"/>
        <v>37</v>
      </c>
      <c r="L17" s="18">
        <v>44158</v>
      </c>
      <c r="M17" s="18">
        <v>44195</v>
      </c>
    </row>
    <row r="18" spans="1:13" s="5" customFormat="1" ht="130.5" customHeight="1" thickBot="1" x14ac:dyDescent="0.3">
      <c r="A18" s="4" t="s">
        <v>37</v>
      </c>
      <c r="B18" s="1" t="s">
        <v>62</v>
      </c>
      <c r="C18" s="2">
        <v>44158</v>
      </c>
      <c r="D18" s="1" t="s">
        <v>63</v>
      </c>
      <c r="E18" s="2">
        <v>44158</v>
      </c>
      <c r="F18" s="3" t="s">
        <v>79</v>
      </c>
      <c r="G18" s="13">
        <v>44158</v>
      </c>
      <c r="H18" s="17">
        <v>3800000</v>
      </c>
      <c r="I18" s="3" t="s">
        <v>97</v>
      </c>
      <c r="J18" s="3" t="str">
        <f t="shared" si="3"/>
        <v>UNIDADES TECNOLOGICAS DE SANTANDER</v>
      </c>
      <c r="K18" s="4">
        <f t="shared" si="1"/>
        <v>37</v>
      </c>
      <c r="L18" s="18">
        <v>44158</v>
      </c>
      <c r="M18" s="18">
        <v>44195</v>
      </c>
    </row>
    <row r="19" spans="1:13" s="5" customFormat="1" ht="105" customHeight="1" thickBot="1" x14ac:dyDescent="0.3">
      <c r="A19" s="4" t="s">
        <v>38</v>
      </c>
      <c r="B19" s="1" t="s">
        <v>64</v>
      </c>
      <c r="C19" s="2">
        <v>44158</v>
      </c>
      <c r="D19" s="1" t="s">
        <v>65</v>
      </c>
      <c r="E19" s="2">
        <v>44158</v>
      </c>
      <c r="F19" s="3" t="s">
        <v>80</v>
      </c>
      <c r="G19" s="13">
        <v>44158</v>
      </c>
      <c r="H19" s="17">
        <v>2280000</v>
      </c>
      <c r="I19" s="3" t="s">
        <v>98</v>
      </c>
      <c r="J19" s="3" t="str">
        <f t="shared" si="3"/>
        <v>UNIDADES TECNOLOGICAS DE SANTANDER</v>
      </c>
      <c r="K19" s="4">
        <f t="shared" si="1"/>
        <v>37</v>
      </c>
      <c r="L19" s="18">
        <v>44158</v>
      </c>
      <c r="M19" s="18">
        <v>44195</v>
      </c>
    </row>
    <row r="20" spans="1:13" s="5" customFormat="1" ht="106.5" customHeight="1" thickBot="1" x14ac:dyDescent="0.3">
      <c r="A20" s="4" t="s">
        <v>39</v>
      </c>
      <c r="B20" s="1" t="s">
        <v>66</v>
      </c>
      <c r="C20" s="2">
        <v>44160</v>
      </c>
      <c r="D20" s="1" t="s">
        <v>67</v>
      </c>
      <c r="E20" s="2">
        <v>44160</v>
      </c>
      <c r="F20" s="3" t="s">
        <v>81</v>
      </c>
      <c r="G20" s="13">
        <v>44160</v>
      </c>
      <c r="H20" s="17">
        <v>2606667</v>
      </c>
      <c r="I20" s="3" t="s">
        <v>99</v>
      </c>
      <c r="J20" s="3" t="str">
        <f t="shared" si="3"/>
        <v>UNIDADES TECNOLOGICAS DE SANTANDER</v>
      </c>
      <c r="K20" s="4">
        <f t="shared" si="1"/>
        <v>33</v>
      </c>
      <c r="L20" s="18">
        <v>44160</v>
      </c>
      <c r="M20" s="18">
        <v>44193</v>
      </c>
    </row>
  </sheetData>
  <pageMargins left="0.25" right="0.25" top="0.75" bottom="0.75" header="0.3" footer="0.3"/>
  <pageSetup scale="40" fitToHeight="0" orientation="landscape" r:id="rId1"/>
  <rowBreaks count="2" manualBreakCount="2">
    <brk id="10" max="10" man="1"/>
    <brk id="1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 3</vt:lpstr>
      <vt:lpstr>Hoja1!Área_de_impresión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</dc:creator>
  <cp:lastModifiedBy>UTS</cp:lastModifiedBy>
  <cp:lastPrinted>2020-03-05T16:17:49Z</cp:lastPrinted>
  <dcterms:created xsi:type="dcterms:W3CDTF">2015-02-03T14:52:16Z</dcterms:created>
  <dcterms:modified xsi:type="dcterms:W3CDTF">2020-12-03T15:14:11Z</dcterms:modified>
</cp:coreProperties>
</file>