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11 -INFORME PROCURADURIA NOVIEMBRE 2025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Hoja1!$A$1:$N$23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1" l="1"/>
  <c r="L23" i="1" l="1"/>
  <c r="L22" i="1"/>
  <c r="L21" i="1"/>
  <c r="L20" i="1"/>
  <c r="L19" i="1"/>
  <c r="L16" i="1"/>
  <c r="L15" i="1"/>
  <c r="L14" i="1"/>
  <c r="L5" i="1" l="1"/>
  <c r="L6" i="1" l="1"/>
  <c r="L7" i="1"/>
  <c r="L8" i="1"/>
  <c r="L9" i="1"/>
  <c r="L10" i="1"/>
  <c r="L11" i="1"/>
  <c r="L12" i="1"/>
  <c r="L13" i="1"/>
  <c r="L4" i="1"/>
  <c r="L3" i="1" l="1"/>
  <c r="L2" i="1" l="1"/>
</calcChain>
</file>

<file path=xl/sharedStrings.xml><?xml version="1.0" encoding="utf-8"?>
<sst xmlns="http://schemas.openxmlformats.org/spreadsheetml/2006/main" count="177" uniqueCount="123">
  <si>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</si>
  <si>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</si>
  <si>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</si>
  <si>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</si>
  <si>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</si>
  <si>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</si>
  <si>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</si>
  <si>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</si>
  <si>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</si>
  <si>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UNIDADES TECNOLOGICAS DE SANTANDER</t>
  </si>
  <si>
    <t>PLAZO</t>
  </si>
  <si>
    <t>FECHA INICIO</t>
  </si>
  <si>
    <t>FECHA TERMINACION</t>
  </si>
  <si>
    <t>NUMERO DE CONTRATO</t>
  </si>
  <si>
    <t>MODALIDAD DE CONTRATACION</t>
  </si>
  <si>
    <t>DIRECTA</t>
  </si>
  <si>
    <t>CONTRATACION DE MINIMA CUANTIA</t>
  </si>
  <si>
    <t>NUMERO DE CONTRATO - CPS</t>
  </si>
  <si>
    <t> N/A</t>
  </si>
  <si>
    <t>N/A</t>
  </si>
  <si>
    <t>PEñA SUáREZ EDGAR FRANCISCO</t>
  </si>
  <si>
    <t>002840-25</t>
  </si>
  <si>
    <t>CONCURSO DE MERITOS</t>
  </si>
  <si>
    <t>002845-25</t>
  </si>
  <si>
    <t>002846-25</t>
  </si>
  <si>
    <t>002849-25</t>
  </si>
  <si>
    <t>002852-25</t>
  </si>
  <si>
    <t>002853-25</t>
  </si>
  <si>
    <t>002854-25</t>
  </si>
  <si>
    <t>002855-25</t>
  </si>
  <si>
    <t>002856-25</t>
  </si>
  <si>
    <t>002857-25</t>
  </si>
  <si>
    <t>LICITACION</t>
  </si>
  <si>
    <t>002858-25</t>
  </si>
  <si>
    <t>002859-25</t>
  </si>
  <si>
    <t>002860-25</t>
  </si>
  <si>
    <t>002861-25</t>
  </si>
  <si>
    <t>002862-25</t>
  </si>
  <si>
    <t> 25-02175</t>
  </si>
  <si>
    <t> 25-02050</t>
  </si>
  <si>
    <t> 25-02176</t>
  </si>
  <si>
    <t> 25-02210</t>
  </si>
  <si>
    <t> 25-02054</t>
  </si>
  <si>
    <t> 25-02019</t>
  </si>
  <si>
    <t> 25-02217</t>
  </si>
  <si>
    <t> 25-01976</t>
  </si>
  <si>
    <t> 25-00800</t>
  </si>
  <si>
    <t> 25R00010</t>
  </si>
  <si>
    <t> 25-02343</t>
  </si>
  <si>
    <t> 25-02344</t>
  </si>
  <si>
    <t> 25-02211</t>
  </si>
  <si>
    <t> 25-02261</t>
  </si>
  <si>
    <t> 25-02551</t>
  </si>
  <si>
    <t> 25-02558</t>
  </si>
  <si>
    <t> 25-02581</t>
  </si>
  <si>
    <t> 25-02621</t>
  </si>
  <si>
    <t> 25-02622</t>
  </si>
  <si>
    <t> 25-02637</t>
  </si>
  <si>
    <t> 25-02645</t>
  </si>
  <si>
    <t> 25-02649</t>
  </si>
  <si>
    <t> 25-02751</t>
  </si>
  <si>
    <t> 25-02735</t>
  </si>
  <si>
    <t> 25-02744</t>
  </si>
  <si>
    <t> 25-02747</t>
  </si>
  <si>
    <t> 25-02756</t>
  </si>
  <si>
    <t> 25-02757</t>
  </si>
  <si>
    <t>EDUARDO RINCON GOMEZ &amp; CIA. LTDA. ASESORES DE SEGUROS LIMITADA</t>
  </si>
  <si>
    <t>ROJAS CALA MERCEDES</t>
  </si>
  <si>
    <t>CAJA SANTANDEREANA DE SUBSIDIO FAMILIAR CAJASAN</t>
  </si>
  <si>
    <t>HERNANDEZ MENESES SILVIA SOFIA</t>
  </si>
  <si>
    <t>METROLOGICAL CENTER S.A.S</t>
  </si>
  <si>
    <t>NEUROTRAUMA CENTER &amp; CUIDAMED SAS</t>
  </si>
  <si>
    <t>ODILO TID SUCURSAL EN COLOMBIA</t>
  </si>
  <si>
    <t>COBOS ROA JUAN JOSE</t>
  </si>
  <si>
    <t>CONSORCIO UTS JGV 2024</t>
  </si>
  <si>
    <t>CONSORCIO INTERVENTORIA UTS VELEZ</t>
  </si>
  <si>
    <t>MARTINEZ CARRILLO MONICA LILIANA</t>
  </si>
  <si>
    <t>MANTILLA PéREZ ALEXANDRA VIVIANA</t>
  </si>
  <si>
    <t>CORPORACION LONJA INMOBILIARIA DE SANTANDER</t>
  </si>
  <si>
    <t>ANA MERCEDES CASTRO REYES</t>
  </si>
  <si>
    <t>OBJETO: CONTRATAR UN INTERMEDIARIO DE SEGUROS PARA FORMULACIÓN, GESTIÓN Y ASESORÍA INTEGRAL EN EL MANEJO DEL PROGRAMA DE SEGUROS DE LAS UNIDADES TECNOLÓGICAS DE SANTANDER</t>
  </si>
  <si>
    <t>OBJETO:PRESTAR LOS SERVICIOS DE APOYO A LA GESTIÓN PARA LA OPERACIÓN DEL FONDO EMPRENDER EN DESARROLLO DEL CONTRATO INTERADMINISTRATIVO No. CO1.PCCNTR.5348494 DE 2023, SUSCRITO ENTRE LAS UNIDADES TECNOLÓGICAS DE SANTANDER Y EL SENA</t>
  </si>
  <si>
    <t>OBJETO: ADQUISICIÓN DE 485 BONOS DE PRIMERA NECESIDAD, DIRIGIDOS A ESTUDIANTES EN CONDICIÓN DE VULNERABILIDAD SOCIAL PERTENECIENTES A LOS PLANES INTEGRALES DE COBERTURA CONVENCIONAL Y TERRITORIAL (PIC-CO Y PIC-ET) DE LAS UNIDADES TECNOLÓGICAS DE SANTANDER, EN EL MARCO DE LOS PROYECTOS DE INVERSIÓN 39-2025 Y 40-2025</t>
  </si>
  <si>
    <t>OBJETO:PRESTAR LOS SERVICIOS PROFESIONALES COMO LÍDER DEL PROCESO DE ACREDITACIÓN Y EVALUACIÓN DE LOS PLANES DE NEGOCIO POSTULADOS EN LAS DIFERENTES CONVOCATORIAS NACIONALES Y CERRADAS DEL FONDO EMPRENDER - SENA EN DESARROLLO DEL CONTRATO INTERADMINISTRATIVO NO. CO1.PCCNTR.5348494 DE 2023, SUSCRITO ENTRE LAS UNIDADES TECNOLÓGICAS DE SANTANDER Y EL SENA</t>
  </si>
  <si>
    <t>OBJETO: PRESTAR SERVICIOS PROFESIONALES COMO LÍDER DEL PROCESO JURÍDICO PARA LA OPERACIÓN DEL FONDO EMPRENDER EN DESARROLLO DEL CONTRATO INTERADMINISTRATIVO NO CO1.PCCNTR.5348494 DE 2023, SUSCRITO ENTRE LAS UNIDADES TECNOLÓGICAS DE SANTANDER Y EL SENA.</t>
  </si>
  <si>
    <t>OBJETO:ADQUISICION Y CALIBRACION DE TERMOHIGROMETROS PARA ARCHIVO Y BIBLIOTECA DE LAS UNIDADES TECNOLOGICAS DE SANTANDER.</t>
  </si>
  <si>
    <t>OBJETO:LA PRESTACIÓN DE SERVICIOS DE EXAMENES MEDICO OCUPACIONALES PARA LAS UNIDADES TECNOLÓGICAS DE SANTANDER</t>
  </si>
  <si>
    <t>OBJETO: SUSCRIPCION A LA PLATAFORMA WEB EDUCATIVA ODILO QUE PERMITA LA INTEGRACIÒN DE RECURSOS COMO PODCAST, VIDEOS, PRESENTACIONES, ANIMACIONES, INFOGRAFIAS Y MATERIALES INTERACTIVOS QUE ADMITA LA CREACIÒN, GESTIÒN, DISTRIBUCIÒN Y SEGUIMIENTO DE CONTENIDOS Y ACTIVIDADES ORIENTADAS AL BIENESTAR DE LOS ESTUDIANTES DE LA MODALIDAD DE EDUCACIÒN VIRTUAL, EN EL MARCO DEL PROYECTO DE INVERSIÒN 44-2025</t>
  </si>
  <si>
    <t>OBJETO: PRESTACIÓN DEL SERVICIO DE MANTENIMIENTO AL MONUMENTO DENOMINADO CIENCIA, TECNOLOGIA Y SABIDURIA UBICADO EN EL CAMPUS PRINCIPAL DE LAS UNIDADES TECNOLÓGICAS DE SANTANDER</t>
  </si>
  <si>
    <t>OBJETO: ADECUACIÓN Y MEJORAMIENTO DE LA SEDE REGIONAL DE LAS UNIDADES TECNOLÓGICAS DE SANTANDER VÉLEZ</t>
  </si>
  <si>
    <t>OBJETO: INTERVENTORÍA, TÉCNICA, ADMINISTRATIVA Y FINANCIERA AL CONTRATO DE OBRA PARA LA ADECUACIÓN Y MEJORAMIENTO DE LA SEDE REGIONAL DE LAS UNIDADES TECNOLÓGICAS DE SANTANDER VÉLEZ</t>
  </si>
  <si>
    <t>OBJETO:PRESTAR LOS SERVICIOS PROFESIONALES ESPECIALIZADOS PARA GERENCIAR LA OPERACIÓN DEL FONDO EMPRENDER EN DESARROLLO DEL CONTRATO INTERADMINISTRATIVO NO CO1.PCCNTR.5348494 DE 2023, SUSCRITO ENTRE LAS UNIDADES TECNOLÓGICAS DE SANTANDER Y EL SENA.</t>
  </si>
  <si>
    <t>OBJETO: PRESTAR LOS SERVICIOS PROFESIONALES COMO COORDINADOR ADMINISTRATIVO Y FINANCIERO EN LA OPERACIÓN DEL FONDO EMPRENDER - SENA, EN EL MARCO DE EJECUCIÓN DEL CONTRATO INTERADMINISTRATIVO NO. CO1.PCCNTR.5348494 DE 2023, CELEBRADO ENTRE LAS UNIDADES TECNOLÓGICAS DE SANTANDER Y EL SENA.</t>
  </si>
  <si>
    <t>OBJETO:CONTRATAR LA REALIZACIÓN DEL AVALÚO CORPORATIVO COMERCIAL A TODO COSTO DE UN BIEN INMUEBLE A ADQUIRIR POR LAS UNIDADES TECNOLOGICAS DE SANTANDER EN EL MUNICIPIO DE PIEDECUESTA</t>
  </si>
  <si>
    <t>OBJETO:ADQUISICIÓN DE MATERIAL BIBLIOGRÁFICO IMPRESO QUE PERMITA ACTUALIZAR LOS PROCESOS DE ENSEÑANZA PARTICIPATIVA E INCLUSIVA DE TODOS LOS PROGRAMAS ACADÉMICOS DE LAS UTS EN MARCO DEL PROYECTO DE INVERSIÓN 49-2025.</t>
  </si>
  <si>
    <t>002841-25</t>
  </si>
  <si>
    <t>002842-25</t>
  </si>
  <si>
    <t>002843-25</t>
  </si>
  <si>
    <t>002844-25</t>
  </si>
  <si>
    <t>002847-25</t>
  </si>
  <si>
    <t>002848-25</t>
  </si>
  <si>
    <t>25-02168</t>
  </si>
  <si>
    <t>25-02564</t>
  </si>
  <si>
    <t>25-02169</t>
  </si>
  <si>
    <t>25-02565</t>
  </si>
  <si>
    <t>25-02170</t>
  </si>
  <si>
    <t>25-02566</t>
  </si>
  <si>
    <t>25-02173</t>
  </si>
  <si>
    <t>25-02567</t>
  </si>
  <si>
    <t>25-02194</t>
  </si>
  <si>
    <t>25-02583</t>
  </si>
  <si>
    <t>25-02193</t>
  </si>
  <si>
    <t>25-02584</t>
  </si>
  <si>
    <t>MARTINEZ SANCHEZ JAIME LEANDRO</t>
  </si>
  <si>
    <t>ROBLES MENDEZ FABIAN</t>
  </si>
  <si>
    <t>VILLABONA VALDERRAMA EDWIN ALEXANDER</t>
  </si>
  <si>
    <t>RODRIGUEZ FLOREZ JAVIER</t>
  </si>
  <si>
    <t>RAMIREZ QUIROGA ANGGY MELISSA</t>
  </si>
  <si>
    <t>CABALLERO GARCIA NIDIA</t>
  </si>
  <si>
    <t>PRESTAR SERVICIOS PROFESIONALES DE APOYO EN LOS PROCESOS A CARGO DEL GRUPO PROGRAMAS ACADEMICOS CAMPUS VÉLEZ ADSCRITO A LA DIRECCION DE REGIONALIZACION DE LAS UNIDADES TECNOLOGICAS DE SANTANDER.</t>
  </si>
  <si>
    <t>PRESTAR SERVICIOS PROFESIONALES DE APOYO EN LOS PROCESOS A CARGO DE LA OFICINA DE INFRAESTRUCTURA DE LAS UNIDADES TECNOLOGICAS DE SANTANDER.</t>
  </si>
  <si>
    <t>PRESTAR SERVICIOS DE APOYO A LA GESTIÓN EN LOS PROCESOS A CARGO DE LA OFICINA DE INFRAESTRUCTURA DE LAS UNIDADES TECNOLOGICAS DE SANTANDER.</t>
  </si>
  <si>
    <t>PRESTAR SERVICIOS PROFESIONALES DE APOYO EN LOS PROCESOS A CARGO DE LA OFICINA DE DESARROLLO ACADÉMICO DE LAS UNIDADES TECNOLOGICAS DE SANTANDER.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</si>
</sst>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4" fontId="23" fillId="0" borderId="10" xfId="0" applyNumberFormat="1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22" fillId="0" borderId="10" xfId="0" applyNumberFormat="1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0" zoomScale="51" zoomScaleNormal="51" zoomScaleSheetLayoutView="100" workbookViewId="0">
      <selection activeCell="J12" sqref="J12"/>
    </sheetView>
  </sheetViews>
  <sheetFormatPr baseColWidth="10" defaultColWidth="59.42578125" defaultRowHeight="162.75" customHeight="1" x14ac:dyDescent="0.25"/>
  <cols>
    <col min="1" max="1" width="23.7109375" style="3" customWidth="1"/>
    <col min="2" max="2" width="24.5703125" style="3" customWidth="1"/>
    <col min="3" max="3" width="20.42578125" style="2" customWidth="1"/>
    <col min="4" max="4" width="19.42578125" style="2" bestFit="1" customWidth="1"/>
    <col min="5" max="5" width="20.7109375" style="2" customWidth="1"/>
    <col min="6" max="6" width="20.140625" style="2" customWidth="1"/>
    <col min="7" max="7" width="26.42578125" style="3" customWidth="1"/>
    <col min="8" max="8" width="24.140625" style="2" customWidth="1"/>
    <col min="9" max="9" width="33.42578125" style="2" customWidth="1"/>
    <col min="10" max="10" width="146.42578125" style="3" customWidth="1"/>
    <col min="11" max="11" width="24.28515625" style="3" customWidth="1"/>
    <col min="12" max="12" width="14.7109375" style="2" customWidth="1"/>
    <col min="13" max="13" width="25.140625" style="2" customWidth="1"/>
    <col min="14" max="14" width="28" style="2" customWidth="1"/>
    <col min="15" max="16384" width="59.42578125" style="2"/>
  </cols>
  <sheetData>
    <row r="1" spans="1:14" ht="162.75" customHeight="1" thickBot="1" x14ac:dyDescent="0.3">
      <c r="A1" s="1" t="s">
        <v>13</v>
      </c>
      <c r="B1" s="1" t="s">
        <v>14</v>
      </c>
      <c r="C1" s="1" t="s">
        <v>6</v>
      </c>
      <c r="D1" s="1" t="s">
        <v>5</v>
      </c>
      <c r="E1" s="1" t="s">
        <v>8</v>
      </c>
      <c r="F1" s="1" t="s">
        <v>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10</v>
      </c>
      <c r="M1" s="1" t="s">
        <v>11</v>
      </c>
      <c r="N1" s="1" t="s">
        <v>12</v>
      </c>
    </row>
    <row r="2" spans="1:14" s="4" customFormat="1" ht="139.5" customHeight="1" thickBot="1" x14ac:dyDescent="0.3">
      <c r="A2" s="6" t="s">
        <v>21</v>
      </c>
      <c r="B2" s="9" t="s">
        <v>22</v>
      </c>
      <c r="C2" s="6" t="s">
        <v>18</v>
      </c>
      <c r="D2" s="7" t="s">
        <v>19</v>
      </c>
      <c r="E2" s="14" t="s">
        <v>18</v>
      </c>
      <c r="F2" s="15" t="s">
        <v>19</v>
      </c>
      <c r="G2" s="5" t="s">
        <v>66</v>
      </c>
      <c r="H2" s="8">
        <v>45967</v>
      </c>
      <c r="I2" s="12">
        <v>0</v>
      </c>
      <c r="J2" s="5" t="s">
        <v>80</v>
      </c>
      <c r="K2" s="9" t="s">
        <v>9</v>
      </c>
      <c r="L2" s="10">
        <f t="shared" ref="L2:L3" si="0">DAYS360(M2,N2)</f>
        <v>1439</v>
      </c>
      <c r="M2" s="8">
        <v>45967</v>
      </c>
      <c r="N2" s="8">
        <v>47427</v>
      </c>
    </row>
    <row r="3" spans="1:14" s="4" customFormat="1" ht="105.75" customHeight="1" thickBot="1" x14ac:dyDescent="0.3">
      <c r="A3" s="6" t="s">
        <v>23</v>
      </c>
      <c r="B3" s="9" t="s">
        <v>15</v>
      </c>
      <c r="C3" s="6" t="s">
        <v>38</v>
      </c>
      <c r="D3" s="7">
        <v>45967</v>
      </c>
      <c r="E3" s="6" t="s">
        <v>52</v>
      </c>
      <c r="F3" s="7">
        <v>45968</v>
      </c>
      <c r="G3" s="5" t="s">
        <v>67</v>
      </c>
      <c r="H3" s="8">
        <v>45968</v>
      </c>
      <c r="I3" s="13">
        <v>6266667</v>
      </c>
      <c r="J3" s="5" t="s">
        <v>81</v>
      </c>
      <c r="K3" s="9" t="s">
        <v>9</v>
      </c>
      <c r="L3" s="10">
        <f t="shared" si="0"/>
        <v>46</v>
      </c>
      <c r="M3" s="8">
        <v>45971</v>
      </c>
      <c r="N3" s="8">
        <v>46017</v>
      </c>
    </row>
    <row r="4" spans="1:14" ht="117" customHeight="1" thickBot="1" x14ac:dyDescent="0.3">
      <c r="A4" s="9" t="s">
        <v>24</v>
      </c>
      <c r="B4" s="9" t="s">
        <v>15</v>
      </c>
      <c r="C4" s="11" t="s">
        <v>39</v>
      </c>
      <c r="D4" s="7">
        <v>45945</v>
      </c>
      <c r="E4" s="11" t="s">
        <v>53</v>
      </c>
      <c r="F4" s="7">
        <v>45968</v>
      </c>
      <c r="G4" s="9" t="s">
        <v>68</v>
      </c>
      <c r="H4" s="7">
        <v>45968</v>
      </c>
      <c r="I4" s="13">
        <v>280000000</v>
      </c>
      <c r="J4" s="5" t="s">
        <v>82</v>
      </c>
      <c r="K4" s="9" t="s">
        <v>9</v>
      </c>
      <c r="L4" s="10">
        <f t="shared" ref="L4:L13" si="1">DAYS360(M4,N4)</f>
        <v>29</v>
      </c>
      <c r="M4" s="8">
        <v>45973</v>
      </c>
      <c r="N4" s="8">
        <v>46002</v>
      </c>
    </row>
    <row r="5" spans="1:14" ht="133.5" customHeight="1" thickBot="1" x14ac:dyDescent="0.3">
      <c r="A5" s="9" t="s">
        <v>25</v>
      </c>
      <c r="B5" s="9" t="s">
        <v>15</v>
      </c>
      <c r="C5" s="11" t="s">
        <v>40</v>
      </c>
      <c r="D5" s="7">
        <v>45967</v>
      </c>
      <c r="E5" s="11" t="s">
        <v>54</v>
      </c>
      <c r="F5" s="7">
        <v>45972</v>
      </c>
      <c r="G5" s="9" t="s">
        <v>20</v>
      </c>
      <c r="H5" s="7">
        <v>45972</v>
      </c>
      <c r="I5" s="13">
        <v>7004000</v>
      </c>
      <c r="J5" s="5" t="s">
        <v>83</v>
      </c>
      <c r="K5" s="9" t="s">
        <v>9</v>
      </c>
      <c r="L5" s="10">
        <f t="shared" si="1"/>
        <v>29</v>
      </c>
      <c r="M5" s="8">
        <v>45973</v>
      </c>
      <c r="N5" s="8">
        <v>46002</v>
      </c>
    </row>
    <row r="6" spans="1:14" ht="119.25" customHeight="1" thickBot="1" x14ac:dyDescent="0.3">
      <c r="A6" s="9" t="s">
        <v>26</v>
      </c>
      <c r="B6" s="9" t="s">
        <v>15</v>
      </c>
      <c r="C6" s="11" t="s">
        <v>41</v>
      </c>
      <c r="D6" s="7">
        <v>45972</v>
      </c>
      <c r="E6" s="11" t="s">
        <v>55</v>
      </c>
      <c r="F6" s="7">
        <v>45979</v>
      </c>
      <c r="G6" s="9" t="s">
        <v>69</v>
      </c>
      <c r="H6" s="7">
        <v>45979</v>
      </c>
      <c r="I6" s="13">
        <v>8871733</v>
      </c>
      <c r="J6" s="5" t="s">
        <v>84</v>
      </c>
      <c r="K6" s="9" t="s">
        <v>9</v>
      </c>
      <c r="L6" s="10">
        <f t="shared" si="1"/>
        <v>37</v>
      </c>
      <c r="M6" s="8">
        <v>45980</v>
      </c>
      <c r="N6" s="8">
        <v>46017</v>
      </c>
    </row>
    <row r="7" spans="1:14" ht="144" customHeight="1" thickBot="1" x14ac:dyDescent="0.3">
      <c r="A7" s="9" t="s">
        <v>27</v>
      </c>
      <c r="B7" s="9" t="s">
        <v>16</v>
      </c>
      <c r="C7" s="11" t="s">
        <v>42</v>
      </c>
      <c r="D7" s="7">
        <v>45946</v>
      </c>
      <c r="E7" s="11" t="s">
        <v>56</v>
      </c>
      <c r="F7" s="7">
        <v>45979</v>
      </c>
      <c r="G7" s="9" t="s">
        <v>70</v>
      </c>
      <c r="H7" s="7">
        <v>45979</v>
      </c>
      <c r="I7" s="13">
        <v>5202000</v>
      </c>
      <c r="J7" s="5" t="s">
        <v>85</v>
      </c>
      <c r="K7" s="9" t="s">
        <v>9</v>
      </c>
      <c r="L7" s="10">
        <f t="shared" si="1"/>
        <v>29</v>
      </c>
      <c r="M7" s="8">
        <v>45986</v>
      </c>
      <c r="N7" s="8">
        <v>46015</v>
      </c>
    </row>
    <row r="8" spans="1:14" ht="135" customHeight="1" thickBot="1" x14ac:dyDescent="0.3">
      <c r="A8" s="9" t="s">
        <v>28</v>
      </c>
      <c r="B8" s="9" t="s">
        <v>16</v>
      </c>
      <c r="C8" s="11" t="s">
        <v>43</v>
      </c>
      <c r="D8" s="7">
        <v>45944</v>
      </c>
      <c r="E8" s="11" t="s">
        <v>57</v>
      </c>
      <c r="F8" s="7">
        <v>45980</v>
      </c>
      <c r="G8" s="9" t="s">
        <v>71</v>
      </c>
      <c r="H8" s="7">
        <v>45980</v>
      </c>
      <c r="I8" s="13">
        <v>60000000</v>
      </c>
      <c r="J8" s="5" t="s">
        <v>86</v>
      </c>
      <c r="K8" s="9" t="s">
        <v>9</v>
      </c>
      <c r="L8" s="10">
        <f t="shared" si="1"/>
        <v>23</v>
      </c>
      <c r="M8" s="8">
        <v>45980</v>
      </c>
      <c r="N8" s="8">
        <v>46003</v>
      </c>
    </row>
    <row r="9" spans="1:14" ht="147.75" customHeight="1" thickBot="1" x14ac:dyDescent="0.3">
      <c r="A9" s="9" t="s">
        <v>29</v>
      </c>
      <c r="B9" s="9" t="s">
        <v>15</v>
      </c>
      <c r="C9" s="11" t="s">
        <v>44</v>
      </c>
      <c r="D9" s="7">
        <v>45973</v>
      </c>
      <c r="E9" s="11" t="s">
        <v>58</v>
      </c>
      <c r="F9" s="7">
        <v>45981</v>
      </c>
      <c r="G9" s="9" t="s">
        <v>72</v>
      </c>
      <c r="H9" s="7">
        <v>45981</v>
      </c>
      <c r="I9" s="13">
        <v>274269475</v>
      </c>
      <c r="J9" s="5" t="s">
        <v>87</v>
      </c>
      <c r="K9" s="9" t="s">
        <v>9</v>
      </c>
      <c r="L9" s="10">
        <f t="shared" si="1"/>
        <v>19</v>
      </c>
      <c r="M9" s="8">
        <v>45986</v>
      </c>
      <c r="N9" s="8">
        <v>46005</v>
      </c>
    </row>
    <row r="10" spans="1:14" ht="168" customHeight="1" thickBot="1" x14ac:dyDescent="0.3">
      <c r="A10" s="9" t="s">
        <v>30</v>
      </c>
      <c r="B10" s="9" t="s">
        <v>15</v>
      </c>
      <c r="C10" s="11" t="s">
        <v>45</v>
      </c>
      <c r="D10" s="7">
        <v>45933</v>
      </c>
      <c r="E10" s="11" t="s">
        <v>59</v>
      </c>
      <c r="F10" s="7">
        <v>45981</v>
      </c>
      <c r="G10" s="9" t="s">
        <v>73</v>
      </c>
      <c r="H10" s="7">
        <v>45981</v>
      </c>
      <c r="I10" s="13">
        <v>55000000</v>
      </c>
      <c r="J10" s="5" t="s">
        <v>88</v>
      </c>
      <c r="K10" s="9" t="s">
        <v>9</v>
      </c>
      <c r="L10" s="10">
        <f t="shared" si="1"/>
        <v>29</v>
      </c>
      <c r="M10" s="8">
        <v>45985</v>
      </c>
      <c r="N10" s="8">
        <v>46014</v>
      </c>
    </row>
    <row r="11" spans="1:14" ht="87.75" customHeight="1" thickBot="1" x14ac:dyDescent="0.3">
      <c r="A11" s="9" t="s">
        <v>31</v>
      </c>
      <c r="B11" s="9" t="s">
        <v>32</v>
      </c>
      <c r="C11" s="11" t="s">
        <v>46</v>
      </c>
      <c r="D11" s="7">
        <v>45747</v>
      </c>
      <c r="E11" s="11" t="s">
        <v>60</v>
      </c>
      <c r="F11" s="7">
        <v>45988</v>
      </c>
      <c r="G11" s="9" t="s">
        <v>74</v>
      </c>
      <c r="H11" s="7">
        <v>45986</v>
      </c>
      <c r="I11" s="13">
        <v>6049593366.29</v>
      </c>
      <c r="J11" s="5" t="s">
        <v>89</v>
      </c>
      <c r="K11" s="9" t="s">
        <v>9</v>
      </c>
      <c r="L11" s="10">
        <f t="shared" si="1"/>
        <v>359</v>
      </c>
      <c r="M11" s="8">
        <v>45987</v>
      </c>
      <c r="N11" s="8">
        <v>46351</v>
      </c>
    </row>
    <row r="12" spans="1:14" ht="124.5" customHeight="1" thickBot="1" x14ac:dyDescent="0.3">
      <c r="A12" s="9" t="s">
        <v>33</v>
      </c>
      <c r="B12" s="9" t="s">
        <v>22</v>
      </c>
      <c r="C12" s="11" t="s">
        <v>47</v>
      </c>
      <c r="D12" s="7">
        <v>45747</v>
      </c>
      <c r="E12" s="11" t="s">
        <v>61</v>
      </c>
      <c r="F12" s="7">
        <v>45986</v>
      </c>
      <c r="G12" s="9" t="s">
        <v>75</v>
      </c>
      <c r="H12" s="7">
        <v>45986</v>
      </c>
      <c r="I12" s="13">
        <v>644956200</v>
      </c>
      <c r="J12" s="5" t="s">
        <v>90</v>
      </c>
      <c r="K12" s="9" t="s">
        <v>9</v>
      </c>
      <c r="L12" s="10">
        <f t="shared" si="1"/>
        <v>359</v>
      </c>
      <c r="M12" s="8">
        <v>45987</v>
      </c>
      <c r="N12" s="8">
        <v>46351</v>
      </c>
    </row>
    <row r="13" spans="1:14" ht="105.75" customHeight="1" thickBot="1" x14ac:dyDescent="0.3">
      <c r="A13" s="9" t="s">
        <v>34</v>
      </c>
      <c r="B13" s="9" t="s">
        <v>15</v>
      </c>
      <c r="C13" s="11" t="s">
        <v>48</v>
      </c>
      <c r="D13" s="7">
        <v>45987</v>
      </c>
      <c r="E13" s="11" t="s">
        <v>62</v>
      </c>
      <c r="F13" s="7">
        <v>45987</v>
      </c>
      <c r="G13" s="9" t="s">
        <v>76</v>
      </c>
      <c r="H13" s="7">
        <v>45987</v>
      </c>
      <c r="I13" s="13">
        <v>9785000</v>
      </c>
      <c r="J13" s="5" t="s">
        <v>91</v>
      </c>
      <c r="K13" s="9" t="s">
        <v>9</v>
      </c>
      <c r="L13" s="10">
        <f t="shared" si="1"/>
        <v>29</v>
      </c>
      <c r="M13" s="8">
        <v>45988</v>
      </c>
      <c r="N13" s="8">
        <v>46017</v>
      </c>
    </row>
    <row r="14" spans="1:14" ht="105.75" customHeight="1" thickBot="1" x14ac:dyDescent="0.3">
      <c r="A14" s="9" t="s">
        <v>35</v>
      </c>
      <c r="B14" s="9" t="s">
        <v>15</v>
      </c>
      <c r="C14" s="11" t="s">
        <v>49</v>
      </c>
      <c r="D14" s="7">
        <v>45987</v>
      </c>
      <c r="E14" s="11" t="s">
        <v>63</v>
      </c>
      <c r="F14" s="7">
        <v>45988</v>
      </c>
      <c r="G14" s="9" t="s">
        <v>77</v>
      </c>
      <c r="H14" s="7">
        <v>45988</v>
      </c>
      <c r="I14" s="13">
        <v>7725000</v>
      </c>
      <c r="J14" s="5" t="s">
        <v>92</v>
      </c>
      <c r="K14" s="9" t="s">
        <v>9</v>
      </c>
      <c r="L14" s="10">
        <f t="shared" ref="L14:L23" si="2">DAYS360(M14,N14)</f>
        <v>29</v>
      </c>
      <c r="M14" s="8">
        <v>45989</v>
      </c>
      <c r="N14" s="8">
        <v>46018</v>
      </c>
    </row>
    <row r="15" spans="1:14" ht="105.75" customHeight="1" thickBot="1" x14ac:dyDescent="0.3">
      <c r="A15" s="9" t="s">
        <v>36</v>
      </c>
      <c r="B15" s="9" t="s">
        <v>16</v>
      </c>
      <c r="C15" s="11" t="s">
        <v>50</v>
      </c>
      <c r="D15" s="7">
        <v>45972</v>
      </c>
      <c r="E15" s="11" t="s">
        <v>64</v>
      </c>
      <c r="F15" s="7">
        <v>45989</v>
      </c>
      <c r="G15" s="9" t="s">
        <v>78</v>
      </c>
      <c r="H15" s="7">
        <v>45989</v>
      </c>
      <c r="I15" s="13">
        <v>14994000</v>
      </c>
      <c r="J15" s="5" t="s">
        <v>93</v>
      </c>
      <c r="K15" s="9" t="s">
        <v>9</v>
      </c>
      <c r="L15" s="10">
        <f t="shared" si="2"/>
        <v>30</v>
      </c>
      <c r="M15" s="8">
        <v>45989</v>
      </c>
      <c r="N15" s="8">
        <v>46019</v>
      </c>
    </row>
    <row r="16" spans="1:14" ht="105.75" customHeight="1" thickBot="1" x14ac:dyDescent="0.3">
      <c r="A16" s="9" t="s">
        <v>37</v>
      </c>
      <c r="B16" s="9" t="s">
        <v>15</v>
      </c>
      <c r="C16" s="11" t="s">
        <v>51</v>
      </c>
      <c r="D16" s="7">
        <v>45982</v>
      </c>
      <c r="E16" s="11" t="s">
        <v>65</v>
      </c>
      <c r="F16" s="7">
        <v>45989</v>
      </c>
      <c r="G16" s="9" t="s">
        <v>79</v>
      </c>
      <c r="H16" s="7">
        <v>45989</v>
      </c>
      <c r="I16" s="13">
        <v>284498686</v>
      </c>
      <c r="J16" s="5" t="s">
        <v>94</v>
      </c>
      <c r="K16" s="9" t="s">
        <v>9</v>
      </c>
      <c r="L16" s="10">
        <f t="shared" si="2"/>
        <v>30</v>
      </c>
      <c r="M16" s="8">
        <v>45989</v>
      </c>
      <c r="N16" s="8">
        <v>46019</v>
      </c>
    </row>
    <row r="17" spans="1:14" ht="105.75" customHeight="1" thickBot="1" x14ac:dyDescent="0.3">
      <c r="A17" s="1" t="s">
        <v>17</v>
      </c>
      <c r="B17" s="1" t="s">
        <v>14</v>
      </c>
      <c r="C17" s="1" t="s">
        <v>6</v>
      </c>
      <c r="D17" s="1" t="s">
        <v>5</v>
      </c>
      <c r="E17" s="1" t="s">
        <v>8</v>
      </c>
      <c r="F17" s="1" t="s">
        <v>7</v>
      </c>
      <c r="G17" s="1" t="s">
        <v>0</v>
      </c>
      <c r="H17" s="1" t="s">
        <v>1</v>
      </c>
      <c r="I17" s="1" t="s">
        <v>2</v>
      </c>
      <c r="J17" s="1" t="s">
        <v>3</v>
      </c>
      <c r="K17" s="1" t="s">
        <v>4</v>
      </c>
      <c r="L17" s="1" t="s">
        <v>10</v>
      </c>
      <c r="M17" s="1" t="s">
        <v>11</v>
      </c>
      <c r="N17" s="1" t="s">
        <v>12</v>
      </c>
    </row>
    <row r="18" spans="1:14" ht="105.75" customHeight="1" thickBot="1" x14ac:dyDescent="0.3">
      <c r="A18" s="9" t="s">
        <v>95</v>
      </c>
      <c r="B18" s="9" t="s">
        <v>15</v>
      </c>
      <c r="C18" s="11" t="s">
        <v>101</v>
      </c>
      <c r="D18" s="7">
        <v>45967</v>
      </c>
      <c r="E18" s="11" t="s">
        <v>102</v>
      </c>
      <c r="F18" s="7">
        <v>45971</v>
      </c>
      <c r="G18" s="9" t="s">
        <v>113</v>
      </c>
      <c r="H18" s="7">
        <v>45968</v>
      </c>
      <c r="I18" s="13">
        <v>3740000</v>
      </c>
      <c r="J18" s="5" t="s">
        <v>119</v>
      </c>
      <c r="K18" s="9" t="s">
        <v>9</v>
      </c>
      <c r="L18" s="10">
        <f t="shared" si="2"/>
        <v>32</v>
      </c>
      <c r="M18" s="8">
        <v>45971</v>
      </c>
      <c r="N18" s="8">
        <v>46003</v>
      </c>
    </row>
    <row r="19" spans="1:14" ht="105.75" customHeight="1" thickBot="1" x14ac:dyDescent="0.3">
      <c r="A19" s="9" t="s">
        <v>96</v>
      </c>
      <c r="B19" s="9" t="s">
        <v>15</v>
      </c>
      <c r="C19" s="11" t="s">
        <v>103</v>
      </c>
      <c r="D19" s="7">
        <v>45967</v>
      </c>
      <c r="E19" s="11" t="s">
        <v>104</v>
      </c>
      <c r="F19" s="7">
        <v>45971</v>
      </c>
      <c r="G19" s="9" t="s">
        <v>114</v>
      </c>
      <c r="H19" s="7">
        <v>45968</v>
      </c>
      <c r="I19" s="13">
        <v>3465000</v>
      </c>
      <c r="J19" s="5" t="s">
        <v>120</v>
      </c>
      <c r="K19" s="9" t="s">
        <v>9</v>
      </c>
      <c r="L19" s="10">
        <f t="shared" si="2"/>
        <v>32</v>
      </c>
      <c r="M19" s="8">
        <v>45971</v>
      </c>
      <c r="N19" s="8">
        <v>46003</v>
      </c>
    </row>
    <row r="20" spans="1:14" ht="105.75" customHeight="1" thickBot="1" x14ac:dyDescent="0.3">
      <c r="A20" s="9" t="s">
        <v>97</v>
      </c>
      <c r="B20" s="9" t="s">
        <v>15</v>
      </c>
      <c r="C20" s="11" t="s">
        <v>105</v>
      </c>
      <c r="D20" s="7">
        <v>45967</v>
      </c>
      <c r="E20" s="11" t="s">
        <v>106</v>
      </c>
      <c r="F20" s="7">
        <v>45971</v>
      </c>
      <c r="G20" s="9" t="s">
        <v>115</v>
      </c>
      <c r="H20" s="7">
        <v>45968</v>
      </c>
      <c r="I20" s="13">
        <v>2530000</v>
      </c>
      <c r="J20" s="5" t="s">
        <v>121</v>
      </c>
      <c r="K20" s="9" t="s">
        <v>9</v>
      </c>
      <c r="L20" s="10">
        <f t="shared" si="2"/>
        <v>32</v>
      </c>
      <c r="M20" s="8">
        <v>45971</v>
      </c>
      <c r="N20" s="8">
        <v>46003</v>
      </c>
    </row>
    <row r="21" spans="1:14" ht="105.75" customHeight="1" thickBot="1" x14ac:dyDescent="0.3">
      <c r="A21" s="9" t="s">
        <v>98</v>
      </c>
      <c r="B21" s="9" t="s">
        <v>15</v>
      </c>
      <c r="C21" s="11" t="s">
        <v>107</v>
      </c>
      <c r="D21" s="7">
        <v>45967</v>
      </c>
      <c r="E21" s="11" t="s">
        <v>108</v>
      </c>
      <c r="F21" s="7">
        <v>45971</v>
      </c>
      <c r="G21" s="9" t="s">
        <v>116</v>
      </c>
      <c r="H21" s="7">
        <v>45968</v>
      </c>
      <c r="I21" s="13">
        <v>2530000</v>
      </c>
      <c r="J21" s="5" t="s">
        <v>121</v>
      </c>
      <c r="K21" s="9" t="s">
        <v>9</v>
      </c>
      <c r="L21" s="10">
        <f t="shared" si="2"/>
        <v>32</v>
      </c>
      <c r="M21" s="8">
        <v>45971</v>
      </c>
      <c r="N21" s="8">
        <v>46003</v>
      </c>
    </row>
    <row r="22" spans="1:14" ht="105.75" customHeight="1" thickBot="1" x14ac:dyDescent="0.3">
      <c r="A22" s="9" t="s">
        <v>99</v>
      </c>
      <c r="B22" s="9" t="s">
        <v>15</v>
      </c>
      <c r="C22" s="11" t="s">
        <v>109</v>
      </c>
      <c r="D22" s="7">
        <v>45971</v>
      </c>
      <c r="E22" s="11" t="s">
        <v>110</v>
      </c>
      <c r="F22" s="7">
        <v>45973</v>
      </c>
      <c r="G22" s="9" t="s">
        <v>117</v>
      </c>
      <c r="H22" s="7">
        <v>45972</v>
      </c>
      <c r="I22" s="13">
        <v>3616667</v>
      </c>
      <c r="J22" s="5" t="s">
        <v>122</v>
      </c>
      <c r="K22" s="9" t="s">
        <v>9</v>
      </c>
      <c r="L22" s="10">
        <f t="shared" si="2"/>
        <v>30</v>
      </c>
      <c r="M22" s="8">
        <v>45973</v>
      </c>
      <c r="N22" s="8">
        <v>46003</v>
      </c>
    </row>
    <row r="23" spans="1:14" ht="87" customHeight="1" thickBot="1" x14ac:dyDescent="0.3">
      <c r="A23" s="9" t="s">
        <v>100</v>
      </c>
      <c r="B23" s="9" t="s">
        <v>15</v>
      </c>
      <c r="C23" s="11" t="s">
        <v>111</v>
      </c>
      <c r="D23" s="7">
        <v>45971</v>
      </c>
      <c r="E23" s="11" t="s">
        <v>112</v>
      </c>
      <c r="F23" s="7">
        <v>45973</v>
      </c>
      <c r="G23" s="9" t="s">
        <v>118</v>
      </c>
      <c r="H23" s="7">
        <v>45972</v>
      </c>
      <c r="I23" s="13">
        <v>3978333</v>
      </c>
      <c r="J23" s="5" t="s">
        <v>122</v>
      </c>
      <c r="K23" s="9" t="s">
        <v>9</v>
      </c>
      <c r="L23" s="10">
        <f t="shared" si="2"/>
        <v>30</v>
      </c>
      <c r="M23" s="8">
        <v>45973</v>
      </c>
      <c r="N23" s="8">
        <v>46003</v>
      </c>
    </row>
  </sheetData>
  <phoneticPr fontId="20" type="noConversion"/>
  <pageMargins left="0.25" right="0.25" top="0.75" bottom="0.75" header="0.3" footer="0.3"/>
  <pageSetup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2024-09-26T20:16:24Z</cp:lastPrinted>
  <dcterms:created xsi:type="dcterms:W3CDTF">2015-02-03T14:52:16Z</dcterms:created>
  <dcterms:modified xsi:type="dcterms:W3CDTF">2025-12-02T20:44:10Z</dcterms:modified>
</cp:coreProperties>
</file>